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2. PUBLICACIÓN WEB\02.08.2018_2019\DATOS CONSOLIDADOS 2018-2019\1. ALUMNADO\"/>
    </mc:Choice>
  </mc:AlternateContent>
  <bookViews>
    <workbookView xWindow="0" yWindow="0" windowWidth="28800" windowHeight="12300"/>
  </bookViews>
  <sheets>
    <sheet name="INDICE" sheetId="6" r:id="rId1"/>
    <sheet name="1.3.1." sheetId="2" r:id="rId2"/>
    <sheet name="1.3.2." sheetId="3" r:id="rId3"/>
    <sheet name="Borrador Lengua Extranjera" sheetId="7" state="hidden" r:id="rId4"/>
    <sheet name="1.3.3." sheetId="4" r:id="rId5"/>
    <sheet name="1.3.4." sheetId="5" r:id="rId6"/>
  </sheets>
  <calcPr calcId="162913"/>
</workbook>
</file>

<file path=xl/calcChain.xml><?xml version="1.0" encoding="utf-8"?>
<calcChain xmlns="http://schemas.openxmlformats.org/spreadsheetml/2006/main">
  <c r="E7" i="7" l="1"/>
  <c r="G7" i="7"/>
  <c r="C6" i="7"/>
  <c r="D6" i="7"/>
  <c r="E6" i="7"/>
  <c r="F6" i="7"/>
  <c r="G6" i="7"/>
  <c r="B6" i="7"/>
  <c r="C5" i="7"/>
  <c r="D5" i="7"/>
  <c r="E5" i="7"/>
  <c r="F5" i="7"/>
  <c r="G5" i="7"/>
  <c r="B5" i="7"/>
  <c r="C4" i="7"/>
  <c r="D4" i="7"/>
  <c r="E4" i="7"/>
  <c r="F4" i="7"/>
  <c r="G4" i="7"/>
  <c r="B4" i="7"/>
  <c r="C3" i="7"/>
  <c r="D3" i="7"/>
  <c r="E3" i="7"/>
  <c r="F3" i="7"/>
  <c r="G3" i="7"/>
  <c r="B3" i="7"/>
</calcChain>
</file>

<file path=xl/sharedStrings.xml><?xml version="1.0" encoding="utf-8"?>
<sst xmlns="http://schemas.openxmlformats.org/spreadsheetml/2006/main" count="238" uniqueCount="53">
  <si>
    <t>1.3.1 Alumnado matriculado en lengua extranjera por idioma y titularidad. Régimen General.</t>
  </si>
  <si>
    <t>2018 - 2019</t>
  </si>
  <si>
    <t>Orden de la Lengua Extranjera Estudiada</t>
  </si>
  <si>
    <t>Lengua Extranjera Estudiada</t>
  </si>
  <si>
    <t>Centros Públicos</t>
  </si>
  <si>
    <t>Centros Privados</t>
  </si>
  <si>
    <t>Total</t>
  </si>
  <si>
    <t>1ª lengua</t>
  </si>
  <si>
    <t>Inglés</t>
  </si>
  <si>
    <t>Francés</t>
  </si>
  <si>
    <t>Alemán</t>
  </si>
  <si>
    <t>2º lengua</t>
  </si>
  <si>
    <t>Italiano</t>
  </si>
  <si>
    <t>Chino</t>
  </si>
  <si>
    <t>3ª lengua</t>
  </si>
  <si>
    <t>Fuente: Consejería de Educación, Cultura y Deportes. Estadística oficial</t>
  </si>
  <si>
    <t>Toledo</t>
  </si>
  <si>
    <t>Guadalajara</t>
  </si>
  <si>
    <t>Cuenca</t>
  </si>
  <si>
    <t>Ciudad Real</t>
  </si>
  <si>
    <t>Albacete</t>
  </si>
  <si>
    <t>1.3.2 Alumnado matriculado en lengua extranjera por provincia. Régimen General.</t>
  </si>
  <si>
    <t>CFGS</t>
  </si>
  <si>
    <t>CFGM</t>
  </si>
  <si>
    <t>CFPB</t>
  </si>
  <si>
    <t>Bachillerato</t>
  </si>
  <si>
    <t>E.S.O.</t>
  </si>
  <si>
    <t>Educación Primaria</t>
  </si>
  <si>
    <t>Educación Infantil</t>
  </si>
  <si>
    <t>Enseñanza</t>
  </si>
  <si>
    <t>Todos los Centros</t>
  </si>
  <si>
    <t>1.3.3 Alumnado matriculado en lengua extranjera por enseñanza y titularidad. Régimen General.</t>
  </si>
  <si>
    <t>Otros programas que incluyen la lengua extranjera como lengua de enseñanza</t>
  </si>
  <si>
    <t>Otros programas que incluyen la lengua extranjera como lengua de enseñanza Total</t>
  </si>
  <si>
    <t>Inglés/Francés</t>
  </si>
  <si>
    <t>Convenio MEC-British y Programas de aprendizaje Integrado de contenidos y lengua extranjera</t>
  </si>
  <si>
    <t>Convenio MEC-British y Programas de aprendizaje Integrado de contenidos y lengua extranjera Total</t>
  </si>
  <si>
    <t>Programas en Lengua Extranjera</t>
  </si>
  <si>
    <t>1.3.4 Alumnado que recibe otras materias en lengua extranjera</t>
  </si>
  <si>
    <t>ESTADÍSTICA ENSEÑANZAS NO UNIVERSITARIAS CASTILLA-LA MANCHA</t>
  </si>
  <si>
    <t>CURSO ACADÉMICO 2018/2019</t>
  </si>
  <si>
    <t xml:space="preserve">1. </t>
  </si>
  <si>
    <t>ALUMNADO</t>
  </si>
  <si>
    <t xml:space="preserve">1.3. </t>
  </si>
  <si>
    <t>Alumnado matriculado en lengua extranjera. Régimen General</t>
  </si>
  <si>
    <t>1.3.1.</t>
  </si>
  <si>
    <t>Alumnado matriculado en lengua extranjera por idioma y titularidad</t>
  </si>
  <si>
    <t>1.3.2.</t>
  </si>
  <si>
    <t>Alumnado matriculado en lengua extranjera por provincia</t>
  </si>
  <si>
    <t>1.3.3.</t>
  </si>
  <si>
    <t>Alumnado matriculado en lengua extranjera, por enseñanza y titularidad</t>
  </si>
  <si>
    <t>1.3.4.</t>
  </si>
  <si>
    <t>Alumnado que recibe otras materias en lengua extranjera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</si>
</sst>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sz val="8"/>
      <color theme="1"/>
      <name val="Arial"/>
      <family val="2"/>
    </font>
    <font>
      <b/>
      <sz val="10"/>
      <color rgb="FF3B0B24"/>
      <name val="Arial"/>
      <family val="2"/>
    </font>
    <font>
      <b/>
      <sz val="8"/>
      <color rgb="FF3B0B24"/>
      <name val="Arial"/>
      <family val="2"/>
    </font>
    <font>
      <sz val="8"/>
      <color rgb="FF000000"/>
      <name val="Arial"/>
      <family val="2"/>
    </font>
    <font>
      <sz val="8"/>
      <color rgb="FF666666"/>
      <name val="Arial"/>
      <family val="2"/>
    </font>
    <font>
      <sz val="8"/>
      <color rgb="FF000066"/>
      <name val="Arial"/>
      <family val="2"/>
    </font>
    <font>
      <sz val="8"/>
      <color rgb="FF999999"/>
      <name val="Arial"/>
      <family val="2"/>
    </font>
    <font>
      <b/>
      <sz val="8"/>
      <color rgb="FF000066"/>
      <name val="Arial"/>
      <family val="2"/>
    </font>
    <font>
      <b/>
      <sz val="8"/>
      <color rgb="FFFFFFFF"/>
      <name val="Arial"/>
      <family val="2"/>
    </font>
    <font>
      <b/>
      <sz val="10"/>
      <color rgb="FF00000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1"/>
      <color theme="3" tint="-0.249977111117893"/>
      <name val="Tahoma"/>
      <family val="2"/>
    </font>
    <font>
      <b/>
      <sz val="10"/>
      <color theme="3" tint="-0.249977111117893"/>
      <name val="Tahoma"/>
      <family val="2"/>
    </font>
    <font>
      <b/>
      <sz val="11"/>
      <color theme="1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DBBB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E7E7"/>
        <bgColor indexed="64"/>
      </patternFill>
    </fill>
    <fill>
      <patternFill patternType="solid">
        <fgColor rgb="FFE4CDCD"/>
        <bgColor indexed="64"/>
      </patternFill>
    </fill>
    <fill>
      <patternFill patternType="solid">
        <fgColor rgb="FF3B0B24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ck">
        <color rgb="FF3B0B24"/>
      </top>
      <bottom/>
      <diagonal/>
    </border>
    <border>
      <left/>
      <right/>
      <top/>
      <bottom style="medium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CCCCCC"/>
      </right>
      <top/>
      <bottom/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 style="medium">
        <color rgb="FFCCCCCC"/>
      </right>
      <top/>
      <bottom style="medium">
        <color rgb="FFCCCCCC"/>
      </bottom>
      <diagonal/>
    </border>
    <border>
      <left style="thin">
        <color rgb="FF000000"/>
      </left>
      <right style="medium">
        <color rgb="FFCCCCCC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000000"/>
      </left>
      <right style="medium">
        <color rgb="FFCCCCCC"/>
      </right>
      <top style="medium">
        <color rgb="FFCCCCCC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rgb="FFCCCCCC"/>
      </bottom>
      <diagonal/>
    </border>
    <border>
      <left/>
      <right style="thin">
        <color rgb="FF000000"/>
      </right>
      <top style="medium">
        <color rgb="FF3B0B24"/>
      </top>
      <bottom/>
      <diagonal/>
    </border>
    <border>
      <left/>
      <right/>
      <top style="medium">
        <color rgb="FF3B0B24"/>
      </top>
      <bottom/>
      <diagonal/>
    </border>
    <border>
      <left style="thin">
        <color rgb="FF000000"/>
      </left>
      <right/>
      <top style="thick">
        <color rgb="FF3B0B24"/>
      </top>
      <bottom/>
      <diagonal/>
    </border>
    <border>
      <left/>
      <right/>
      <top style="thin">
        <color rgb="FF000000"/>
      </top>
      <bottom style="medium">
        <color rgb="FF3B0B24"/>
      </bottom>
      <diagonal/>
    </border>
    <border>
      <left style="thin">
        <color rgb="FF000000"/>
      </left>
      <right/>
      <top style="thin">
        <color rgb="FF000000"/>
      </top>
      <bottom style="medium">
        <color rgb="FF3B0B2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BBBBBB"/>
      </right>
      <top style="medium">
        <color rgb="FFCCCCCC"/>
      </top>
      <bottom style="thin">
        <color rgb="FF000000"/>
      </bottom>
      <diagonal/>
    </border>
    <border>
      <left style="thin">
        <color rgb="FF000000"/>
      </left>
      <right/>
      <top style="medium">
        <color rgb="FFCCCCCC"/>
      </top>
      <bottom style="thin">
        <color rgb="FF000000"/>
      </bottom>
      <diagonal/>
    </border>
    <border>
      <left/>
      <right style="thin">
        <color rgb="FFBBBBBB"/>
      </right>
      <top style="medium">
        <color rgb="FFCCCCCC"/>
      </top>
      <bottom style="thin">
        <color rgb="FFBBBBBB"/>
      </bottom>
      <diagonal/>
    </border>
    <border>
      <left style="thin">
        <color rgb="FF000000"/>
      </left>
      <right/>
      <top style="medium">
        <color rgb="FFCCCCCC"/>
      </top>
      <bottom style="thin">
        <color rgb="FFBBBBBB"/>
      </bottom>
      <diagonal/>
    </border>
    <border>
      <left style="thin">
        <color rgb="FF000000"/>
      </left>
      <right style="medium">
        <color rgb="FFCCCCCC"/>
      </right>
      <top style="thin">
        <color rgb="FFBBBBBB"/>
      </top>
      <bottom/>
      <diagonal/>
    </border>
    <border>
      <left/>
      <right style="thin">
        <color rgb="FFBBBBBB"/>
      </right>
      <top style="thin">
        <color rgb="FFBBBBBB"/>
      </top>
      <bottom style="thin">
        <color rgb="FFBBBBBB"/>
      </bottom>
      <diagonal/>
    </border>
    <border>
      <left style="thin">
        <color rgb="FF000000"/>
      </left>
      <right/>
      <top style="thin">
        <color rgb="FFBBBBBB"/>
      </top>
      <bottom style="thin">
        <color rgb="FFBBBBBB"/>
      </bottom>
      <diagonal/>
    </border>
    <border>
      <left/>
      <right style="thin">
        <color rgb="FF000000"/>
      </right>
      <top style="thick">
        <color rgb="FF3B0B24"/>
      </top>
      <bottom/>
      <diagonal/>
    </border>
    <border>
      <left/>
      <right style="thin">
        <color rgb="FF000000"/>
      </right>
      <top style="thin">
        <color rgb="FF000000"/>
      </top>
      <bottom style="thick">
        <color rgb="FF3B0B24"/>
      </bottom>
      <diagonal/>
    </border>
    <border>
      <left/>
      <right/>
      <top style="thin">
        <color rgb="FF000000"/>
      </top>
      <bottom style="thick">
        <color rgb="FF3B0B24"/>
      </bottom>
      <diagonal/>
    </border>
    <border>
      <left style="thin">
        <color rgb="FF000000"/>
      </left>
      <right/>
      <top style="thin">
        <color rgb="FF000000"/>
      </top>
      <bottom style="thick">
        <color rgb="FF3B0B2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1" fillId="0" borderId="0"/>
  </cellStyleXfs>
  <cellXfs count="72">
    <xf numFmtId="0" fontId="0" fillId="0" borderId="0" xfId="0"/>
    <xf numFmtId="0" fontId="20" fillId="0" borderId="0" xfId="0" applyFont="1"/>
    <xf numFmtId="0" fontId="22" fillId="0" borderId="0" xfId="0" applyFont="1" applyBorder="1" applyAlignment="1">
      <alignment horizontal="left" wrapText="1"/>
    </xf>
    <xf numFmtId="0" fontId="22" fillId="33" borderId="10" xfId="0" applyFont="1" applyFill="1" applyBorder="1" applyAlignment="1">
      <alignment horizontal="left" vertical="top" wrapText="1"/>
    </xf>
    <xf numFmtId="0" fontId="23" fillId="34" borderId="11" xfId="0" applyFont="1" applyFill="1" applyBorder="1" applyAlignment="1">
      <alignment horizontal="left" vertical="center" wrapText="1"/>
    </xf>
    <xf numFmtId="0" fontId="23" fillId="35" borderId="11" xfId="0" applyFont="1" applyFill="1" applyBorder="1" applyAlignment="1">
      <alignment horizontal="left" vertical="center" wrapText="1"/>
    </xf>
    <xf numFmtId="0" fontId="22" fillId="33" borderId="13" xfId="0" applyFont="1" applyFill="1" applyBorder="1" applyAlignment="1">
      <alignment horizontal="left" vertical="top" wrapText="1"/>
    </xf>
    <xf numFmtId="0" fontId="22" fillId="33" borderId="14" xfId="0" applyFont="1" applyFill="1" applyBorder="1" applyAlignment="1">
      <alignment horizontal="left" vertical="top" wrapText="1"/>
    </xf>
    <xf numFmtId="0" fontId="23" fillId="34" borderId="19" xfId="0" applyFont="1" applyFill="1" applyBorder="1" applyAlignment="1">
      <alignment horizontal="left" vertical="center" wrapText="1"/>
    </xf>
    <xf numFmtId="0" fontId="23" fillId="34" borderId="20" xfId="0" applyFont="1" applyFill="1" applyBorder="1" applyAlignment="1">
      <alignment horizontal="left" vertical="center" wrapText="1"/>
    </xf>
    <xf numFmtId="0" fontId="24" fillId="0" borderId="0" xfId="0" applyFont="1" applyAlignment="1">
      <alignment wrapText="1"/>
    </xf>
    <xf numFmtId="0" fontId="23" fillId="34" borderId="24" xfId="0" applyFont="1" applyFill="1" applyBorder="1" applyAlignment="1">
      <alignment horizontal="left" vertical="center" wrapText="1"/>
    </xf>
    <xf numFmtId="0" fontId="23" fillId="35" borderId="25" xfId="0" applyFont="1" applyFill="1" applyBorder="1" applyAlignment="1">
      <alignment horizontal="left" vertical="center" wrapText="1"/>
    </xf>
    <xf numFmtId="0" fontId="23" fillId="34" borderId="25" xfId="0" applyFont="1" applyFill="1" applyBorder="1" applyAlignment="1">
      <alignment horizontal="left" vertical="center" wrapText="1"/>
    </xf>
    <xf numFmtId="0" fontId="22" fillId="33" borderId="28" xfId="0" applyFont="1" applyFill="1" applyBorder="1" applyAlignment="1">
      <alignment horizontal="left" vertical="top" wrapText="1"/>
    </xf>
    <xf numFmtId="0" fontId="20" fillId="34" borderId="31" xfId="0" applyFont="1" applyFill="1" applyBorder="1" applyAlignment="1">
      <alignment wrapText="1"/>
    </xf>
    <xf numFmtId="0" fontId="23" fillId="35" borderId="24" xfId="0" applyFont="1" applyFill="1" applyBorder="1" applyAlignment="1">
      <alignment horizontal="left" vertical="center" wrapText="1"/>
    </xf>
    <xf numFmtId="0" fontId="23" fillId="34" borderId="18" xfId="0" applyFont="1" applyFill="1" applyBorder="1" applyAlignment="1">
      <alignment horizontal="left" vertical="center" wrapText="1"/>
    </xf>
    <xf numFmtId="0" fontId="22" fillId="33" borderId="14" xfId="0" applyFont="1" applyFill="1" applyBorder="1" applyAlignment="1">
      <alignment horizontal="center" vertical="top" wrapText="1"/>
    </xf>
    <xf numFmtId="0" fontId="22" fillId="33" borderId="15" xfId="0" applyFont="1" applyFill="1" applyBorder="1" applyAlignment="1">
      <alignment horizontal="center" vertical="top" wrapText="1"/>
    </xf>
    <xf numFmtId="3" fontId="20" fillId="34" borderId="12" xfId="0" applyNumberFormat="1" applyFont="1" applyFill="1" applyBorder="1" applyAlignment="1">
      <alignment horizontal="right" wrapText="1"/>
    </xf>
    <xf numFmtId="3" fontId="20" fillId="34" borderId="17" xfId="0" applyNumberFormat="1" applyFont="1" applyFill="1" applyBorder="1" applyAlignment="1">
      <alignment horizontal="right" wrapText="1"/>
    </xf>
    <xf numFmtId="3" fontId="20" fillId="35" borderId="12" xfId="0" applyNumberFormat="1" applyFont="1" applyFill="1" applyBorder="1" applyAlignment="1">
      <alignment horizontal="right" wrapText="1"/>
    </xf>
    <xf numFmtId="3" fontId="20" fillId="35" borderId="17" xfId="0" applyNumberFormat="1" applyFont="1" applyFill="1" applyBorder="1" applyAlignment="1">
      <alignment horizontal="right" wrapText="1"/>
    </xf>
    <xf numFmtId="3" fontId="20" fillId="34" borderId="21" xfId="0" applyNumberFormat="1" applyFont="1" applyFill="1" applyBorder="1" applyAlignment="1">
      <alignment horizontal="right" wrapText="1"/>
    </xf>
    <xf numFmtId="3" fontId="20" fillId="34" borderId="22" xfId="0" applyNumberFormat="1" applyFont="1" applyFill="1" applyBorder="1" applyAlignment="1">
      <alignment horizontal="right" wrapText="1"/>
    </xf>
    <xf numFmtId="0" fontId="22" fillId="33" borderId="15" xfId="0" applyFont="1" applyFill="1" applyBorder="1" applyAlignment="1">
      <alignment horizontal="center" vertical="center" wrapText="1"/>
    </xf>
    <xf numFmtId="0" fontId="22" fillId="33" borderId="27" xfId="0" applyFont="1" applyFill="1" applyBorder="1" applyAlignment="1">
      <alignment horizontal="center" vertical="center" wrapText="1"/>
    </xf>
    <xf numFmtId="0" fontId="22" fillId="33" borderId="26" xfId="0" applyFont="1" applyFill="1" applyBorder="1" applyAlignment="1">
      <alignment horizontal="center" vertical="center" wrapText="1"/>
    </xf>
    <xf numFmtId="3" fontId="20" fillId="35" borderId="21" xfId="0" applyNumberFormat="1" applyFont="1" applyFill="1" applyBorder="1" applyAlignment="1">
      <alignment horizontal="right" wrapText="1"/>
    </xf>
    <xf numFmtId="3" fontId="20" fillId="35" borderId="22" xfId="0" applyNumberFormat="1" applyFont="1" applyFill="1" applyBorder="1" applyAlignment="1">
      <alignment horizontal="right" wrapText="1"/>
    </xf>
    <xf numFmtId="3" fontId="25" fillId="34" borderId="12" xfId="0" applyNumberFormat="1" applyFont="1" applyFill="1" applyBorder="1" applyAlignment="1">
      <alignment horizontal="right" wrapText="1"/>
    </xf>
    <xf numFmtId="3" fontId="25" fillId="34" borderId="17" xfId="0" applyNumberFormat="1" applyFont="1" applyFill="1" applyBorder="1" applyAlignment="1">
      <alignment horizontal="right" wrapText="1"/>
    </xf>
    <xf numFmtId="3" fontId="25" fillId="35" borderId="12" xfId="0" applyNumberFormat="1" applyFont="1" applyFill="1" applyBorder="1" applyAlignment="1">
      <alignment horizontal="right" wrapText="1"/>
    </xf>
    <xf numFmtId="3" fontId="25" fillId="35" borderId="17" xfId="0" applyNumberFormat="1" applyFont="1" applyFill="1" applyBorder="1" applyAlignment="1">
      <alignment horizontal="right" wrapText="1"/>
    </xf>
    <xf numFmtId="3" fontId="25" fillId="34" borderId="21" xfId="0" applyNumberFormat="1" applyFont="1" applyFill="1" applyBorder="1" applyAlignment="1">
      <alignment horizontal="right" wrapText="1"/>
    </xf>
    <xf numFmtId="3" fontId="25" fillId="34" borderId="22" xfId="0" applyNumberFormat="1" applyFont="1" applyFill="1" applyBorder="1" applyAlignment="1">
      <alignment horizontal="right" wrapText="1"/>
    </xf>
    <xf numFmtId="0" fontId="22" fillId="33" borderId="10" xfId="0" applyFont="1" applyFill="1" applyBorder="1" applyAlignment="1">
      <alignment horizontal="center" vertical="top" wrapText="1"/>
    </xf>
    <xf numFmtId="0" fontId="22" fillId="33" borderId="40" xfId="0" applyFont="1" applyFill="1" applyBorder="1" applyAlignment="1">
      <alignment horizontal="center" vertical="top" wrapText="1"/>
    </xf>
    <xf numFmtId="3" fontId="27" fillId="34" borderId="12" xfId="0" applyNumberFormat="1" applyFont="1" applyFill="1" applyBorder="1" applyAlignment="1">
      <alignment horizontal="right" wrapText="1"/>
    </xf>
    <xf numFmtId="3" fontId="27" fillId="34" borderId="17" xfId="0" applyNumberFormat="1" applyFont="1" applyFill="1" applyBorder="1" applyAlignment="1">
      <alignment horizontal="right" wrapText="1"/>
    </xf>
    <xf numFmtId="3" fontId="27" fillId="36" borderId="20" xfId="0" applyNumberFormat="1" applyFont="1" applyFill="1" applyBorder="1" applyAlignment="1">
      <alignment horizontal="right" wrapText="1"/>
    </xf>
    <xf numFmtId="3" fontId="27" fillId="36" borderId="32" xfId="0" applyNumberFormat="1" applyFont="1" applyFill="1" applyBorder="1" applyAlignment="1">
      <alignment horizontal="right" wrapText="1"/>
    </xf>
    <xf numFmtId="0" fontId="30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20" fillId="34" borderId="21" xfId="0" applyFont="1" applyFill="1" applyBorder="1" applyAlignment="1">
      <alignment horizontal="right" wrapText="1"/>
    </xf>
    <xf numFmtId="0" fontId="20" fillId="34" borderId="22" xfId="0" applyFont="1" applyFill="1" applyBorder="1" applyAlignment="1">
      <alignment horizontal="right" wrapText="1"/>
    </xf>
    <xf numFmtId="0" fontId="30" fillId="0" borderId="0" xfId="0" applyFont="1" applyAlignment="1">
      <alignment vertical="center"/>
    </xf>
    <xf numFmtId="0" fontId="32" fillId="0" borderId="0" xfId="44" applyNumberFormat="1" applyFont="1" applyFill="1" applyBorder="1" applyAlignment="1" applyProtection="1">
      <alignment horizontal="center" vertical="center"/>
    </xf>
    <xf numFmtId="0" fontId="33" fillId="0" borderId="0" xfId="44" applyNumberFormat="1" applyFont="1" applyFill="1" applyBorder="1" applyAlignment="1" applyProtection="1">
      <alignment horizontal="right" vertical="center"/>
    </xf>
    <xf numFmtId="0" fontId="21" fillId="0" borderId="0" xfId="0" applyFont="1" applyAlignment="1">
      <alignment horizontal="left" wrapText="1"/>
    </xf>
    <xf numFmtId="0" fontId="23" fillId="34" borderId="16" xfId="0" applyFont="1" applyFill="1" applyBorder="1" applyAlignment="1">
      <alignment horizontal="left" vertical="center" wrapText="1"/>
    </xf>
    <xf numFmtId="0" fontId="23" fillId="34" borderId="18" xfId="0" applyFont="1" applyFill="1" applyBorder="1" applyAlignment="1">
      <alignment horizontal="left" vertical="center" wrapText="1"/>
    </xf>
    <xf numFmtId="0" fontId="23" fillId="34" borderId="23" xfId="0" applyFont="1" applyFill="1" applyBorder="1" applyAlignment="1">
      <alignment horizontal="left" vertical="center" wrapText="1"/>
    </xf>
    <xf numFmtId="0" fontId="24" fillId="0" borderId="14" xfId="0" applyFont="1" applyBorder="1" applyAlignment="1">
      <alignment wrapText="1"/>
    </xf>
    <xf numFmtId="0" fontId="20" fillId="0" borderId="0" xfId="0" applyFont="1" applyAlignment="1">
      <alignment horizontal="center" vertical="top" wrapText="1"/>
    </xf>
    <xf numFmtId="0" fontId="22" fillId="33" borderId="30" xfId="0" applyFont="1" applyFill="1" applyBorder="1" applyAlignment="1">
      <alignment horizontal="center" vertical="center" wrapText="1"/>
    </xf>
    <xf numFmtId="0" fontId="22" fillId="33" borderId="29" xfId="0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wrapText="1"/>
    </xf>
    <xf numFmtId="0" fontId="29" fillId="0" borderId="0" xfId="0" applyFont="1" applyAlignment="1">
      <alignment horizontal="left" wrapText="1"/>
    </xf>
    <xf numFmtId="0" fontId="20" fillId="34" borderId="43" xfId="0" applyFont="1" applyFill="1" applyBorder="1" applyAlignment="1">
      <alignment wrapText="1"/>
    </xf>
    <xf numFmtId="0" fontId="20" fillId="34" borderId="41" xfId="0" applyFont="1" applyFill="1" applyBorder="1" applyAlignment="1">
      <alignment wrapText="1"/>
    </xf>
    <xf numFmtId="0" fontId="22" fillId="33" borderId="43" xfId="0" applyFont="1" applyFill="1" applyBorder="1" applyAlignment="1">
      <alignment horizontal="center" vertical="center" wrapText="1"/>
    </xf>
    <xf numFmtId="0" fontId="22" fillId="33" borderId="42" xfId="0" applyFont="1" applyFill="1" applyBorder="1" applyAlignment="1">
      <alignment horizontal="center" vertical="center" wrapText="1"/>
    </xf>
    <xf numFmtId="0" fontId="22" fillId="33" borderId="41" xfId="0" applyFont="1" applyFill="1" applyBorder="1" applyAlignment="1">
      <alignment horizontal="center" vertical="center" wrapText="1"/>
    </xf>
    <xf numFmtId="0" fontId="27" fillId="34" borderId="39" xfId="0" applyFont="1" applyFill="1" applyBorder="1" applyAlignment="1">
      <alignment horizontal="left" wrapText="1"/>
    </xf>
    <xf numFmtId="0" fontId="27" fillId="34" borderId="38" xfId="0" applyFont="1" applyFill="1" applyBorder="1" applyAlignment="1">
      <alignment horizontal="left" wrapText="1"/>
    </xf>
    <xf numFmtId="0" fontId="23" fillId="34" borderId="37" xfId="0" applyFont="1" applyFill="1" applyBorder="1" applyAlignment="1">
      <alignment horizontal="left" vertical="center" wrapText="1"/>
    </xf>
    <xf numFmtId="0" fontId="27" fillId="34" borderId="36" xfId="0" applyFont="1" applyFill="1" applyBorder="1" applyAlignment="1">
      <alignment horizontal="left" wrapText="1"/>
    </xf>
    <xf numFmtId="0" fontId="27" fillId="34" borderId="35" xfId="0" applyFont="1" applyFill="1" applyBorder="1" applyAlignment="1">
      <alignment horizontal="left" wrapText="1"/>
    </xf>
    <xf numFmtId="0" fontId="28" fillId="37" borderId="34" xfId="0" applyFont="1" applyFill="1" applyBorder="1" applyAlignment="1">
      <alignment horizontal="left" vertical="top" wrapText="1"/>
    </xf>
    <xf numFmtId="0" fontId="28" fillId="37" borderId="33" xfId="0" applyFont="1" applyFill="1" applyBorder="1" applyAlignment="1">
      <alignment horizontal="left" vertical="top" wrapText="1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2" builtinId="8" customBuiltin="1"/>
    <cellStyle name="Hipervínculo visitado" xfId="43" builtinId="9" customBuiltin="1"/>
    <cellStyle name="Incorrecto" xfId="7" builtinId="27" customBuiltin="1"/>
    <cellStyle name="Millares_pruebas_publicacion_2005-06" xfId="4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'Borrador Lengua Extranjera'!$B$2</c:f>
              <c:strCache>
                <c:ptCount val="1"/>
                <c:pt idx="0">
                  <c:v>Albacete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1"/>
              <c:layout>
                <c:manualLayout>
                  <c:x val="-6.0468624699457248E-3"/>
                  <c:y val="-1.0839983176673342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B6F-42EC-8DEC-13E66F6C31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'Borrador Lengua Extranjera'!$A$3:$A$7</c:f>
              <c:strCache>
                <c:ptCount val="5"/>
                <c:pt idx="0">
                  <c:v>Inglés</c:v>
                </c:pt>
                <c:pt idx="1">
                  <c:v>Francés</c:v>
                </c:pt>
                <c:pt idx="2">
                  <c:v>Alemán</c:v>
                </c:pt>
                <c:pt idx="3">
                  <c:v>Italiano</c:v>
                </c:pt>
                <c:pt idx="4">
                  <c:v>Chino</c:v>
                </c:pt>
              </c:strCache>
            </c:strRef>
          </c:cat>
          <c:val>
            <c:numRef>
              <c:f>'Borrador Lengua Extranjera'!$B$3:$B$7</c:f>
              <c:numCache>
                <c:formatCode>#,##0</c:formatCode>
                <c:ptCount val="5"/>
                <c:pt idx="0">
                  <c:v>59934</c:v>
                </c:pt>
                <c:pt idx="1">
                  <c:v>9353</c:v>
                </c:pt>
                <c:pt idx="2">
                  <c:v>514</c:v>
                </c:pt>
                <c:pt idx="3">
                  <c:v>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8A-4606-BD9C-CD9CB401589B}"/>
            </c:ext>
          </c:extLst>
        </c:ser>
        <c:ser>
          <c:idx val="1"/>
          <c:order val="1"/>
          <c:tx>
            <c:strRef>
              <c:f>'Borrador Lengua Extranjera'!$C$2</c:f>
              <c:strCache>
                <c:ptCount val="1"/>
                <c:pt idx="0">
                  <c:v>Ciudad Real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2"/>
              <c:layout>
                <c:manualLayout>
                  <c:x val="3.0234312349728624E-3"/>
                  <c:y val="-1.77383592017739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B6F-42EC-8DEC-13E66F6C3100}"/>
                </c:ext>
              </c:extLst>
            </c:dLbl>
            <c:dLbl>
              <c:idx val="3"/>
              <c:layout>
                <c:manualLayout>
                  <c:x val="0"/>
                  <c:y val="-1.77383592017738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B6F-42EC-8DEC-13E66F6C31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'Borrador Lengua Extranjera'!$A$3:$A$7</c:f>
              <c:strCache>
                <c:ptCount val="5"/>
                <c:pt idx="0">
                  <c:v>Inglés</c:v>
                </c:pt>
                <c:pt idx="1">
                  <c:v>Francés</c:v>
                </c:pt>
                <c:pt idx="2">
                  <c:v>Alemán</c:v>
                </c:pt>
                <c:pt idx="3">
                  <c:v>Italiano</c:v>
                </c:pt>
                <c:pt idx="4">
                  <c:v>Chino</c:v>
                </c:pt>
              </c:strCache>
            </c:strRef>
          </c:cat>
          <c:val>
            <c:numRef>
              <c:f>'Borrador Lengua Extranjera'!$C$3:$C$7</c:f>
              <c:numCache>
                <c:formatCode>#,##0</c:formatCode>
                <c:ptCount val="5"/>
                <c:pt idx="0">
                  <c:v>75448</c:v>
                </c:pt>
                <c:pt idx="1">
                  <c:v>14697</c:v>
                </c:pt>
                <c:pt idx="2">
                  <c:v>54</c:v>
                </c:pt>
                <c:pt idx="3">
                  <c:v>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8A-4606-BD9C-CD9CB401589B}"/>
            </c:ext>
          </c:extLst>
        </c:ser>
        <c:ser>
          <c:idx val="2"/>
          <c:order val="2"/>
          <c:tx>
            <c:strRef>
              <c:f>'Borrador Lengua Extranjera'!$D$2</c:f>
              <c:strCache>
                <c:ptCount val="1"/>
                <c:pt idx="0">
                  <c:v>Cuenca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'Borrador Lengua Extranjera'!$A$3:$A$7</c:f>
              <c:strCache>
                <c:ptCount val="5"/>
                <c:pt idx="0">
                  <c:v>Inglés</c:v>
                </c:pt>
                <c:pt idx="1">
                  <c:v>Francés</c:v>
                </c:pt>
                <c:pt idx="2">
                  <c:v>Alemán</c:v>
                </c:pt>
                <c:pt idx="3">
                  <c:v>Italiano</c:v>
                </c:pt>
                <c:pt idx="4">
                  <c:v>Chino</c:v>
                </c:pt>
              </c:strCache>
            </c:strRef>
          </c:cat>
          <c:val>
            <c:numRef>
              <c:f>'Borrador Lengua Extranjera'!$D$3:$D$7</c:f>
              <c:numCache>
                <c:formatCode>#,##0</c:formatCode>
                <c:ptCount val="5"/>
                <c:pt idx="0">
                  <c:v>27092</c:v>
                </c:pt>
                <c:pt idx="1">
                  <c:v>3083</c:v>
                </c:pt>
                <c:pt idx="2">
                  <c:v>12</c:v>
                </c:pt>
                <c:pt idx="3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8A-4606-BD9C-CD9CB401589B}"/>
            </c:ext>
          </c:extLst>
        </c:ser>
        <c:ser>
          <c:idx val="3"/>
          <c:order val="3"/>
          <c:tx>
            <c:strRef>
              <c:f>'Borrador Lengua Extranjera'!$E$2</c:f>
              <c:strCache>
                <c:ptCount val="1"/>
                <c:pt idx="0">
                  <c:v>Guadalajara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dLbl>
              <c:idx val="1"/>
              <c:layout>
                <c:manualLayout>
                  <c:x val="0"/>
                  <c:y val="-1.1825572801182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B6F-42EC-8DEC-13E66F6C3100}"/>
                </c:ext>
              </c:extLst>
            </c:dLbl>
            <c:dLbl>
              <c:idx val="2"/>
              <c:layout>
                <c:manualLayout>
                  <c:x val="-5.542893232141303E-17"/>
                  <c:y val="-1.77383592017739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B6F-42EC-8DEC-13E66F6C3100}"/>
                </c:ext>
              </c:extLst>
            </c:dLbl>
            <c:dLbl>
              <c:idx val="3"/>
              <c:layout>
                <c:manualLayout>
                  <c:x val="1.5117156174863204E-3"/>
                  <c:y val="-1.77383592017739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B6F-42EC-8DEC-13E66F6C31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'Borrador Lengua Extranjera'!$A$3:$A$7</c:f>
              <c:strCache>
                <c:ptCount val="5"/>
                <c:pt idx="0">
                  <c:v>Inglés</c:v>
                </c:pt>
                <c:pt idx="1">
                  <c:v>Francés</c:v>
                </c:pt>
                <c:pt idx="2">
                  <c:v>Alemán</c:v>
                </c:pt>
                <c:pt idx="3">
                  <c:v>Italiano</c:v>
                </c:pt>
                <c:pt idx="4">
                  <c:v>Chino</c:v>
                </c:pt>
              </c:strCache>
            </c:strRef>
          </c:cat>
          <c:val>
            <c:numRef>
              <c:f>'Borrador Lengua Extranjera'!$E$3:$E$7</c:f>
              <c:numCache>
                <c:formatCode>#,##0</c:formatCode>
                <c:ptCount val="5"/>
                <c:pt idx="0">
                  <c:v>42946</c:v>
                </c:pt>
                <c:pt idx="1">
                  <c:v>5616</c:v>
                </c:pt>
                <c:pt idx="2">
                  <c:v>170</c:v>
                </c:pt>
                <c:pt idx="3">
                  <c:v>29</c:v>
                </c:pt>
                <c:pt idx="4" formatCode="General">
                  <c:v>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F8A-4606-BD9C-CD9CB401589B}"/>
            </c:ext>
          </c:extLst>
        </c:ser>
        <c:ser>
          <c:idx val="4"/>
          <c:order val="4"/>
          <c:tx>
            <c:strRef>
              <c:f>'Borrador Lengua Extranjera'!$F$2</c:f>
              <c:strCache>
                <c:ptCount val="1"/>
                <c:pt idx="0">
                  <c:v>Toledo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'Borrador Lengua Extranjera'!$A$3:$A$7</c:f>
              <c:strCache>
                <c:ptCount val="5"/>
                <c:pt idx="0">
                  <c:v>Inglés</c:v>
                </c:pt>
                <c:pt idx="1">
                  <c:v>Francés</c:v>
                </c:pt>
                <c:pt idx="2">
                  <c:v>Alemán</c:v>
                </c:pt>
                <c:pt idx="3">
                  <c:v>Italiano</c:v>
                </c:pt>
                <c:pt idx="4">
                  <c:v>Chino</c:v>
                </c:pt>
              </c:strCache>
            </c:strRef>
          </c:cat>
          <c:val>
            <c:numRef>
              <c:f>'Borrador Lengua Extranjera'!$F$3:$F$7</c:f>
              <c:numCache>
                <c:formatCode>#,##0</c:formatCode>
                <c:ptCount val="5"/>
                <c:pt idx="0">
                  <c:v>116343</c:v>
                </c:pt>
                <c:pt idx="1">
                  <c:v>15732</c:v>
                </c:pt>
                <c:pt idx="2">
                  <c:v>293</c:v>
                </c:pt>
                <c:pt idx="3">
                  <c:v>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F8A-4606-BD9C-CD9CB401589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68417720"/>
        <c:axId val="468416736"/>
        <c:axId val="0"/>
        <c:extLst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'Borrador Lengua Extranjera'!$G$2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'Borrador Lengua Extranjera'!$A$3:$A$7</c15:sqref>
                        </c15:formulaRef>
                      </c:ext>
                    </c:extLst>
                    <c:strCache>
                      <c:ptCount val="5"/>
                      <c:pt idx="0">
                        <c:v>Inglés</c:v>
                      </c:pt>
                      <c:pt idx="1">
                        <c:v>Francés</c:v>
                      </c:pt>
                      <c:pt idx="2">
                        <c:v>Alemán</c:v>
                      </c:pt>
                      <c:pt idx="3">
                        <c:v>Italiano</c:v>
                      </c:pt>
                      <c:pt idx="4">
                        <c:v>Chino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'Borrador Lengua Extranjera'!$G$3:$G$7</c15:sqref>
                        </c15:formulaRef>
                      </c:ext>
                    </c:extLst>
                    <c:numCache>
                      <c:formatCode>#,##0</c:formatCode>
                      <c:ptCount val="5"/>
                      <c:pt idx="0">
                        <c:v>321763</c:v>
                      </c:pt>
                      <c:pt idx="1">
                        <c:v>48481</c:v>
                      </c:pt>
                      <c:pt idx="2">
                        <c:v>1043</c:v>
                      </c:pt>
                      <c:pt idx="3">
                        <c:v>657</c:v>
                      </c:pt>
                      <c:pt idx="4" formatCode="General">
                        <c:v>318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4F8A-4606-BD9C-CD9CB401589B}"/>
                  </c:ext>
                </c:extLst>
              </c15:ser>
            </c15:filteredBarSeries>
          </c:ext>
        </c:extLst>
      </c:bar3DChart>
      <c:catAx>
        <c:axId val="4684177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Lengua Extranjera Estudiada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416736"/>
        <c:crosses val="autoZero"/>
        <c:auto val="1"/>
        <c:lblAlgn val="ctr"/>
        <c:lblOffset val="100"/>
        <c:noMultiLvlLbl val="0"/>
      </c:catAx>
      <c:valAx>
        <c:axId val="468416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Alumnado por Idioma Extranjero RG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417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4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400050</xdr:colOff>
      <xdr:row>5</xdr:row>
      <xdr:rowOff>85725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809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1171575</xdr:colOff>
      <xdr:row>6</xdr:row>
      <xdr:rowOff>95250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276225</xdr:colOff>
      <xdr:row>8</xdr:row>
      <xdr:rowOff>0</xdr:rowOff>
    </xdr:from>
    <xdr:to>
      <xdr:col>6</xdr:col>
      <xdr:colOff>723900</xdr:colOff>
      <xdr:row>9</xdr:row>
      <xdr:rowOff>47625</xdr:rowOff>
    </xdr:to>
    <xdr:pic>
      <xdr:nvPicPr>
        <xdr:cNvPr id="3" name="Picture 1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1171575</xdr:colOff>
      <xdr:row>6</xdr:row>
      <xdr:rowOff>95250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761998</xdr:colOff>
      <xdr:row>22</xdr:row>
      <xdr:rowOff>142874</xdr:rowOff>
    </xdr:from>
    <xdr:to>
      <xdr:col>9</xdr:col>
      <xdr:colOff>552449</xdr:colOff>
      <xdr:row>53</xdr:row>
      <xdr:rowOff>9524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447675</xdr:colOff>
      <xdr:row>9</xdr:row>
      <xdr:rowOff>47625</xdr:rowOff>
    </xdr:to>
    <xdr:pic>
      <xdr:nvPicPr>
        <xdr:cNvPr id="5" name="Picture 1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10600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123825</xdr:colOff>
      <xdr:row>6</xdr:row>
      <xdr:rowOff>95250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447675</xdr:colOff>
      <xdr:row>9</xdr:row>
      <xdr:rowOff>47625</xdr:rowOff>
    </xdr:to>
    <xdr:pic>
      <xdr:nvPicPr>
        <xdr:cNvPr id="3" name="Picture 1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1171575</xdr:colOff>
      <xdr:row>6</xdr:row>
      <xdr:rowOff>95250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447675</xdr:colOff>
      <xdr:row>9</xdr:row>
      <xdr:rowOff>47625</xdr:rowOff>
    </xdr:to>
    <xdr:pic>
      <xdr:nvPicPr>
        <xdr:cNvPr id="3" name="Picture 1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7775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3"/>
  <sheetViews>
    <sheetView showGridLines="0" showRowColHeaders="0" tabSelected="1" workbookViewId="0"/>
  </sheetViews>
  <sheetFormatPr baseColWidth="10" defaultRowHeight="14.25" x14ac:dyDescent="0.25"/>
  <cols>
    <col min="1" max="1" width="11.42578125" style="43"/>
    <col min="2" max="2" width="5.28515625" style="43" customWidth="1"/>
    <col min="3" max="3" width="6.28515625" style="43" customWidth="1"/>
    <col min="4" max="4" width="10.7109375" style="43" customWidth="1"/>
    <col min="5" max="16384" width="11.42578125" style="43"/>
  </cols>
  <sheetData>
    <row r="2" spans="2:11" x14ac:dyDescent="0.25">
      <c r="E2" s="48" t="s">
        <v>39</v>
      </c>
      <c r="F2" s="48"/>
      <c r="G2" s="48"/>
      <c r="H2" s="48"/>
      <c r="I2" s="48"/>
      <c r="J2" s="48"/>
      <c r="K2" s="48"/>
    </row>
    <row r="4" spans="2:11" x14ac:dyDescent="0.25">
      <c r="I4" s="49" t="s">
        <v>40</v>
      </c>
      <c r="J4" s="49"/>
      <c r="K4" s="49"/>
    </row>
    <row r="8" spans="2:11" ht="15" x14ac:dyDescent="0.25">
      <c r="B8" s="44" t="s">
        <v>41</v>
      </c>
      <c r="C8" s="47" t="s">
        <v>42</v>
      </c>
      <c r="D8" s="47"/>
      <c r="E8" s="47"/>
      <c r="F8" s="47"/>
      <c r="G8" s="47"/>
      <c r="H8" s="47"/>
      <c r="I8" s="47"/>
      <c r="J8" s="47"/>
    </row>
    <row r="9" spans="2:11" ht="15" x14ac:dyDescent="0.25">
      <c r="C9" s="44" t="s">
        <v>43</v>
      </c>
      <c r="D9" s="47" t="s">
        <v>44</v>
      </c>
      <c r="E9" s="47"/>
      <c r="F9" s="47"/>
      <c r="G9" s="47"/>
      <c r="H9" s="47"/>
      <c r="I9" s="47"/>
      <c r="J9" s="47"/>
    </row>
    <row r="10" spans="2:11" ht="15" x14ac:dyDescent="0.25">
      <c r="D10" s="44" t="s">
        <v>45</v>
      </c>
      <c r="E10" s="47" t="s">
        <v>46</v>
      </c>
      <c r="F10" s="47"/>
      <c r="G10" s="47"/>
      <c r="H10" s="47"/>
      <c r="I10" s="47"/>
      <c r="J10" s="47"/>
    </row>
    <row r="11" spans="2:11" ht="15" x14ac:dyDescent="0.25">
      <c r="D11" s="44" t="s">
        <v>47</v>
      </c>
      <c r="E11" s="47" t="s">
        <v>48</v>
      </c>
      <c r="F11" s="47"/>
      <c r="G11" s="47"/>
      <c r="H11" s="47"/>
      <c r="I11" s="47"/>
      <c r="J11" s="47"/>
    </row>
    <row r="12" spans="2:11" ht="15" x14ac:dyDescent="0.25">
      <c r="D12" s="44" t="s">
        <v>49</v>
      </c>
      <c r="E12" s="47" t="s">
        <v>50</v>
      </c>
      <c r="F12" s="47"/>
      <c r="G12" s="47"/>
      <c r="H12" s="47"/>
      <c r="I12" s="47"/>
      <c r="J12" s="47"/>
    </row>
    <row r="13" spans="2:11" ht="15" x14ac:dyDescent="0.25">
      <c r="D13" s="44" t="s">
        <v>51</v>
      </c>
      <c r="E13" s="47" t="s">
        <v>52</v>
      </c>
      <c r="F13" s="47"/>
      <c r="G13" s="47"/>
      <c r="H13" s="47"/>
      <c r="I13" s="47"/>
      <c r="J13" s="47"/>
    </row>
  </sheetData>
  <mergeCells count="8">
    <mergeCell ref="E12:J12"/>
    <mergeCell ref="E13:J13"/>
    <mergeCell ref="E2:K2"/>
    <mergeCell ref="I4:K4"/>
    <mergeCell ref="C8:J8"/>
    <mergeCell ref="D9:J9"/>
    <mergeCell ref="E10:J10"/>
    <mergeCell ref="E11:J11"/>
  </mergeCells>
  <hyperlinks>
    <hyperlink ref="D10" location="'1.3.1.'!A1" display="1.3.1. "/>
    <hyperlink ref="D11" location="'1.3.2.'!A1" display="1.3.2. "/>
    <hyperlink ref="D12" location="'1.3.3.'!A1" display="1.3.3. "/>
    <hyperlink ref="D13" location="'1.3.4.'!A1" display="1.3.4."/>
  </hyperlink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F22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33.140625" style="1" bestFit="1" customWidth="1"/>
    <col min="3" max="3" width="23.42578125" style="1" bestFit="1" customWidth="1"/>
    <col min="4" max="4" width="14.7109375" style="1" bestFit="1" customWidth="1"/>
    <col min="5" max="5" width="14.85546875" style="1" bestFit="1" customWidth="1"/>
    <col min="6" max="6" width="6.5703125" style="1" bestFit="1" customWidth="1"/>
    <col min="7" max="16384" width="11.42578125" style="1"/>
  </cols>
  <sheetData>
    <row r="9" spans="2:6" ht="12.75" customHeight="1" x14ac:dyDescent="0.2">
      <c r="B9" s="50" t="s">
        <v>0</v>
      </c>
      <c r="C9" s="50"/>
      <c r="D9" s="50"/>
      <c r="E9" s="50"/>
      <c r="F9" s="50"/>
    </row>
    <row r="10" spans="2:6" ht="12.75" x14ac:dyDescent="0.2">
      <c r="B10" s="50"/>
      <c r="C10" s="50"/>
      <c r="D10" s="50"/>
      <c r="E10" s="50"/>
      <c r="F10" s="50"/>
    </row>
    <row r="11" spans="2:6" x14ac:dyDescent="0.2">
      <c r="B11" s="2" t="s">
        <v>1</v>
      </c>
    </row>
    <row r="12" spans="2:6" x14ac:dyDescent="0.2">
      <c r="B12" s="6" t="s">
        <v>2</v>
      </c>
      <c r="C12" s="7" t="s">
        <v>3</v>
      </c>
      <c r="D12" s="18" t="s">
        <v>4</v>
      </c>
      <c r="E12" s="18" t="s">
        <v>5</v>
      </c>
      <c r="F12" s="19" t="s">
        <v>6</v>
      </c>
    </row>
    <row r="13" spans="2:6" ht="12" thickBot="1" x14ac:dyDescent="0.25">
      <c r="B13" s="51" t="s">
        <v>7</v>
      </c>
      <c r="C13" s="4" t="s">
        <v>8</v>
      </c>
      <c r="D13" s="20">
        <v>261957</v>
      </c>
      <c r="E13" s="20">
        <v>59636</v>
      </c>
      <c r="F13" s="21">
        <v>321593</v>
      </c>
    </row>
    <row r="14" spans="2:6" ht="12" thickBot="1" x14ac:dyDescent="0.25">
      <c r="B14" s="51"/>
      <c r="C14" s="5" t="s">
        <v>9</v>
      </c>
      <c r="D14" s="22">
        <v>219</v>
      </c>
      <c r="E14" s="22">
        <v>8</v>
      </c>
      <c r="F14" s="23">
        <v>227</v>
      </c>
    </row>
    <row r="15" spans="2:6" ht="12" thickBot="1" x14ac:dyDescent="0.25">
      <c r="B15" s="52"/>
      <c r="C15" s="4" t="s">
        <v>10</v>
      </c>
      <c r="D15" s="20">
        <v>50</v>
      </c>
      <c r="E15" s="20"/>
      <c r="F15" s="21">
        <v>50</v>
      </c>
    </row>
    <row r="16" spans="2:6" ht="12" thickBot="1" x14ac:dyDescent="0.25">
      <c r="B16" s="53" t="s">
        <v>11</v>
      </c>
      <c r="C16" s="5" t="s">
        <v>8</v>
      </c>
      <c r="D16" s="22">
        <v>170</v>
      </c>
      <c r="E16" s="22"/>
      <c r="F16" s="23">
        <v>170</v>
      </c>
    </row>
    <row r="17" spans="2:6" ht="12" thickBot="1" x14ac:dyDescent="0.25">
      <c r="B17" s="51"/>
      <c r="C17" s="4" t="s">
        <v>9</v>
      </c>
      <c r="D17" s="20">
        <v>34594</v>
      </c>
      <c r="E17" s="20">
        <v>13647</v>
      </c>
      <c r="F17" s="21">
        <v>48241</v>
      </c>
    </row>
    <row r="18" spans="2:6" ht="12" thickBot="1" x14ac:dyDescent="0.25">
      <c r="B18" s="51"/>
      <c r="C18" s="5" t="s">
        <v>10</v>
      </c>
      <c r="D18" s="22">
        <v>511</v>
      </c>
      <c r="E18" s="22">
        <v>482</v>
      </c>
      <c r="F18" s="23">
        <v>993</v>
      </c>
    </row>
    <row r="19" spans="2:6" ht="12" thickBot="1" x14ac:dyDescent="0.25">
      <c r="B19" s="51"/>
      <c r="C19" s="4" t="s">
        <v>12</v>
      </c>
      <c r="D19" s="20">
        <v>657</v>
      </c>
      <c r="E19" s="20"/>
      <c r="F19" s="21">
        <v>657</v>
      </c>
    </row>
    <row r="20" spans="2:6" ht="12" thickBot="1" x14ac:dyDescent="0.25">
      <c r="B20" s="52"/>
      <c r="C20" s="5" t="s">
        <v>13</v>
      </c>
      <c r="D20" s="22"/>
      <c r="E20" s="22">
        <v>318</v>
      </c>
      <c r="F20" s="23">
        <v>318</v>
      </c>
    </row>
    <row r="21" spans="2:6" x14ac:dyDescent="0.2">
      <c r="B21" s="8" t="s">
        <v>14</v>
      </c>
      <c r="C21" s="9" t="s">
        <v>9</v>
      </c>
      <c r="D21" s="24"/>
      <c r="E21" s="24">
        <v>13</v>
      </c>
      <c r="F21" s="25">
        <v>13</v>
      </c>
    </row>
    <row r="22" spans="2:6" ht="22.5" customHeight="1" x14ac:dyDescent="0.2">
      <c r="B22" s="54" t="s">
        <v>15</v>
      </c>
      <c r="C22" s="54"/>
      <c r="D22" s="54"/>
      <c r="E22" s="54"/>
      <c r="F22" s="54"/>
    </row>
  </sheetData>
  <mergeCells count="5">
    <mergeCell ref="B9:F9"/>
    <mergeCell ref="B10:F10"/>
    <mergeCell ref="B13:B15"/>
    <mergeCell ref="B16:B20"/>
    <mergeCell ref="B22:F22"/>
  </mergeCells>
  <pageMargins left="0.75" right="0.75" top="1" bottom="1" header="0.5" footer="0.5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I24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45.7109375" style="1" bestFit="1" customWidth="1"/>
    <col min="3" max="3" width="23.42578125" style="1" bestFit="1" customWidth="1"/>
    <col min="4" max="4" width="8" style="1" bestFit="1" customWidth="1"/>
    <col min="5" max="5" width="10.28515625" style="1" bestFit="1" customWidth="1"/>
    <col min="6" max="6" width="7" style="1" bestFit="1" customWidth="1"/>
    <col min="7" max="7" width="10.140625" style="1" bestFit="1" customWidth="1"/>
    <col min="8" max="9" width="6.5703125" style="1" bestFit="1" customWidth="1"/>
    <col min="10" max="16384" width="11.42578125" style="1"/>
  </cols>
  <sheetData>
    <row r="9" spans="2:9" ht="12.75" customHeight="1" x14ac:dyDescent="0.2">
      <c r="B9" s="50" t="s">
        <v>21</v>
      </c>
      <c r="C9" s="50"/>
      <c r="D9" s="50"/>
      <c r="E9" s="50"/>
      <c r="F9" s="50"/>
      <c r="G9" s="50"/>
      <c r="H9" s="50"/>
      <c r="I9" s="50"/>
    </row>
    <row r="10" spans="2:9" ht="12.75" x14ac:dyDescent="0.2">
      <c r="B10" s="50"/>
      <c r="C10" s="50"/>
      <c r="D10" s="50"/>
      <c r="E10" s="50"/>
      <c r="F10" s="50"/>
      <c r="G10" s="50"/>
      <c r="H10" s="50"/>
      <c r="I10" s="50"/>
    </row>
    <row r="11" spans="2:9" x14ac:dyDescent="0.2">
      <c r="B11" s="2" t="s">
        <v>1</v>
      </c>
    </row>
    <row r="12" spans="2:9" x14ac:dyDescent="0.2">
      <c r="B12" s="6" t="s">
        <v>2</v>
      </c>
      <c r="C12" s="7" t="s">
        <v>3</v>
      </c>
      <c r="D12" s="18" t="s">
        <v>20</v>
      </c>
      <c r="E12" s="18" t="s">
        <v>19</v>
      </c>
      <c r="F12" s="18" t="s">
        <v>18</v>
      </c>
      <c r="G12" s="18" t="s">
        <v>17</v>
      </c>
      <c r="H12" s="18" t="s">
        <v>16</v>
      </c>
      <c r="I12" s="19" t="s">
        <v>6</v>
      </c>
    </row>
    <row r="13" spans="2:9" ht="12" thickBot="1" x14ac:dyDescent="0.25">
      <c r="B13" s="51" t="s">
        <v>7</v>
      </c>
      <c r="C13" s="4" t="s">
        <v>8</v>
      </c>
      <c r="D13" s="20">
        <v>59934</v>
      </c>
      <c r="E13" s="20">
        <v>75426</v>
      </c>
      <c r="F13" s="20">
        <v>27092</v>
      </c>
      <c r="G13" s="20">
        <v>42924</v>
      </c>
      <c r="H13" s="20">
        <v>116217</v>
      </c>
      <c r="I13" s="21">
        <v>321593</v>
      </c>
    </row>
    <row r="14" spans="2:9" ht="12" thickBot="1" x14ac:dyDescent="0.25">
      <c r="B14" s="51"/>
      <c r="C14" s="5" t="s">
        <v>9</v>
      </c>
      <c r="D14" s="22">
        <v>64</v>
      </c>
      <c r="E14" s="22">
        <v>1</v>
      </c>
      <c r="F14" s="22"/>
      <c r="G14" s="22"/>
      <c r="H14" s="22">
        <v>162</v>
      </c>
      <c r="I14" s="23">
        <v>227</v>
      </c>
    </row>
    <row r="15" spans="2:9" ht="12" thickBot="1" x14ac:dyDescent="0.25">
      <c r="B15" s="52"/>
      <c r="C15" s="4" t="s">
        <v>10</v>
      </c>
      <c r="D15" s="20">
        <v>50</v>
      </c>
      <c r="E15" s="20"/>
      <c r="F15" s="20"/>
      <c r="G15" s="20"/>
      <c r="H15" s="20"/>
      <c r="I15" s="21">
        <v>50</v>
      </c>
    </row>
    <row r="16" spans="2:9" ht="12" thickBot="1" x14ac:dyDescent="0.25">
      <c r="B16" s="53" t="s">
        <v>11</v>
      </c>
      <c r="C16" s="5" t="s">
        <v>8</v>
      </c>
      <c r="D16" s="22"/>
      <c r="E16" s="22">
        <v>22</v>
      </c>
      <c r="F16" s="22"/>
      <c r="G16" s="22">
        <v>22</v>
      </c>
      <c r="H16" s="22">
        <v>126</v>
      </c>
      <c r="I16" s="23">
        <v>170</v>
      </c>
    </row>
    <row r="17" spans="2:9" ht="12" thickBot="1" x14ac:dyDescent="0.25">
      <c r="B17" s="51"/>
      <c r="C17" s="4" t="s">
        <v>9</v>
      </c>
      <c r="D17" s="20">
        <v>9289</v>
      </c>
      <c r="E17" s="20">
        <v>14696</v>
      </c>
      <c r="F17" s="20">
        <v>3083</v>
      </c>
      <c r="G17" s="20">
        <v>5616</v>
      </c>
      <c r="H17" s="20">
        <v>15557</v>
      </c>
      <c r="I17" s="21">
        <v>48241</v>
      </c>
    </row>
    <row r="18" spans="2:9" ht="12" thickBot="1" x14ac:dyDescent="0.25">
      <c r="B18" s="51"/>
      <c r="C18" s="5" t="s">
        <v>10</v>
      </c>
      <c r="D18" s="22">
        <v>464</v>
      </c>
      <c r="E18" s="22">
        <v>54</v>
      </c>
      <c r="F18" s="22">
        <v>12</v>
      </c>
      <c r="G18" s="22">
        <v>170</v>
      </c>
      <c r="H18" s="22">
        <v>293</v>
      </c>
      <c r="I18" s="23">
        <v>993</v>
      </c>
    </row>
    <row r="19" spans="2:9" ht="12" thickBot="1" x14ac:dyDescent="0.25">
      <c r="B19" s="51"/>
      <c r="C19" s="4" t="s">
        <v>12</v>
      </c>
      <c r="D19" s="20">
        <v>107</v>
      </c>
      <c r="E19" s="20">
        <v>260</v>
      </c>
      <c r="F19" s="20">
        <v>41</v>
      </c>
      <c r="G19" s="20">
        <v>29</v>
      </c>
      <c r="H19" s="20">
        <v>220</v>
      </c>
      <c r="I19" s="21">
        <v>657</v>
      </c>
    </row>
    <row r="20" spans="2:9" ht="12" thickBot="1" x14ac:dyDescent="0.25">
      <c r="B20" s="52"/>
      <c r="C20" s="5" t="s">
        <v>13</v>
      </c>
      <c r="D20" s="22"/>
      <c r="E20" s="22"/>
      <c r="F20" s="22"/>
      <c r="G20" s="22">
        <v>318</v>
      </c>
      <c r="H20" s="22"/>
      <c r="I20" s="23">
        <v>318</v>
      </c>
    </row>
    <row r="21" spans="2:9" x14ac:dyDescent="0.2">
      <c r="B21" s="8" t="s">
        <v>14</v>
      </c>
      <c r="C21" s="9" t="s">
        <v>9</v>
      </c>
      <c r="D21" s="24"/>
      <c r="E21" s="24"/>
      <c r="F21" s="24"/>
      <c r="G21" s="24"/>
      <c r="H21" s="24">
        <v>13</v>
      </c>
      <c r="I21" s="25">
        <v>13</v>
      </c>
    </row>
    <row r="22" spans="2:9" ht="22.5" customHeight="1" x14ac:dyDescent="0.2">
      <c r="B22" s="54" t="s">
        <v>15</v>
      </c>
      <c r="C22" s="54"/>
      <c r="D22" s="54"/>
      <c r="E22" s="54"/>
      <c r="F22" s="54"/>
      <c r="G22" s="54"/>
      <c r="H22" s="54"/>
      <c r="I22" s="54"/>
    </row>
    <row r="23" spans="2:9" x14ac:dyDescent="0.2">
      <c r="B23" s="10"/>
    </row>
    <row r="24" spans="2:9" x14ac:dyDescent="0.2">
      <c r="B24" s="55"/>
      <c r="C24" s="55"/>
      <c r="D24" s="55"/>
      <c r="E24" s="55"/>
      <c r="F24" s="55"/>
      <c r="G24" s="55"/>
      <c r="H24" s="55"/>
      <c r="I24" s="55"/>
    </row>
  </sheetData>
  <mergeCells count="6">
    <mergeCell ref="B9:I9"/>
    <mergeCell ref="B10:I10"/>
    <mergeCell ref="B13:B15"/>
    <mergeCell ref="B16:B20"/>
    <mergeCell ref="B24:I24"/>
    <mergeCell ref="B22:I22"/>
  </mergeCells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G7"/>
  <sheetViews>
    <sheetView showGridLines="0" workbookViewId="0"/>
  </sheetViews>
  <sheetFormatPr baseColWidth="10" defaultRowHeight="11.25" x14ac:dyDescent="0.2"/>
  <cols>
    <col min="1" max="1" width="23.42578125" style="1" bestFit="1" customWidth="1"/>
    <col min="2" max="16384" width="11.42578125" style="1"/>
  </cols>
  <sheetData>
    <row r="2" spans="1:7" x14ac:dyDescent="0.2">
      <c r="A2" s="6" t="s">
        <v>3</v>
      </c>
      <c r="B2" s="18" t="s">
        <v>20</v>
      </c>
      <c r="C2" s="18" t="s">
        <v>19</v>
      </c>
      <c r="D2" s="18" t="s">
        <v>18</v>
      </c>
      <c r="E2" s="18" t="s">
        <v>17</v>
      </c>
      <c r="F2" s="18" t="s">
        <v>16</v>
      </c>
      <c r="G2" s="19" t="s">
        <v>6</v>
      </c>
    </row>
    <row r="3" spans="1:7" ht="12" thickBot="1" x14ac:dyDescent="0.25">
      <c r="A3" s="13" t="s">
        <v>8</v>
      </c>
      <c r="B3" s="20">
        <f>'1.3.2.'!D13+'1.3.2.'!D16</f>
        <v>59934</v>
      </c>
      <c r="C3" s="20">
        <f>'1.3.2.'!E13+'1.3.2.'!E16</f>
        <v>75448</v>
      </c>
      <c r="D3" s="20">
        <f>'1.3.2.'!F13+'1.3.2.'!F16</f>
        <v>27092</v>
      </c>
      <c r="E3" s="20">
        <f>'1.3.2.'!G13+'1.3.2.'!G16</f>
        <v>42946</v>
      </c>
      <c r="F3" s="20">
        <f>'1.3.2.'!H13+'1.3.2.'!H16</f>
        <v>116343</v>
      </c>
      <c r="G3" s="21">
        <f>'1.3.2.'!I13+'1.3.2.'!I16</f>
        <v>321763</v>
      </c>
    </row>
    <row r="4" spans="1:7" ht="12" thickBot="1" x14ac:dyDescent="0.25">
      <c r="A4" s="12" t="s">
        <v>9</v>
      </c>
      <c r="B4" s="22">
        <f>'1.3.2.'!D14+'1.3.2.'!D17+'1.3.2.'!D21</f>
        <v>9353</v>
      </c>
      <c r="C4" s="22">
        <f>'1.3.2.'!E14+'1.3.2.'!E17+'1.3.2.'!E21</f>
        <v>14697</v>
      </c>
      <c r="D4" s="22">
        <f>'1.3.2.'!F14+'1.3.2.'!F17+'1.3.2.'!F21</f>
        <v>3083</v>
      </c>
      <c r="E4" s="22">
        <f>'1.3.2.'!G14+'1.3.2.'!G17+'1.3.2.'!G21</f>
        <v>5616</v>
      </c>
      <c r="F4" s="22">
        <f>'1.3.2.'!H14+'1.3.2.'!H17+'1.3.2.'!H21</f>
        <v>15732</v>
      </c>
      <c r="G4" s="23">
        <f>'1.3.2.'!I14+'1.3.2.'!I17+'1.3.2.'!I21</f>
        <v>48481</v>
      </c>
    </row>
    <row r="5" spans="1:7" ht="12" thickBot="1" x14ac:dyDescent="0.25">
      <c r="A5" s="13" t="s">
        <v>10</v>
      </c>
      <c r="B5" s="20">
        <f>'1.3.2.'!D15+'1.3.2.'!D18</f>
        <v>514</v>
      </c>
      <c r="C5" s="20">
        <f>'1.3.2.'!E15+'1.3.2.'!E18</f>
        <v>54</v>
      </c>
      <c r="D5" s="20">
        <f>'1.3.2.'!F15+'1.3.2.'!F18</f>
        <v>12</v>
      </c>
      <c r="E5" s="20">
        <f>'1.3.2.'!G15+'1.3.2.'!G18</f>
        <v>170</v>
      </c>
      <c r="F5" s="20">
        <f>'1.3.2.'!H15+'1.3.2.'!H18</f>
        <v>293</v>
      </c>
      <c r="G5" s="21">
        <f>'1.3.2.'!I15+'1.3.2.'!I18</f>
        <v>1043</v>
      </c>
    </row>
    <row r="6" spans="1:7" ht="12" thickBot="1" x14ac:dyDescent="0.25">
      <c r="A6" s="12" t="s">
        <v>12</v>
      </c>
      <c r="B6" s="22">
        <f>'1.3.2.'!D19</f>
        <v>107</v>
      </c>
      <c r="C6" s="22">
        <f>'1.3.2.'!E19</f>
        <v>260</v>
      </c>
      <c r="D6" s="22">
        <f>'1.3.2.'!F19</f>
        <v>41</v>
      </c>
      <c r="E6" s="22">
        <f>'1.3.2.'!G19</f>
        <v>29</v>
      </c>
      <c r="F6" s="22">
        <f>'1.3.2.'!H19</f>
        <v>220</v>
      </c>
      <c r="G6" s="23">
        <f>'1.3.2.'!I19</f>
        <v>657</v>
      </c>
    </row>
    <row r="7" spans="1:7" x14ac:dyDescent="0.2">
      <c r="A7" s="11" t="s">
        <v>13</v>
      </c>
      <c r="B7" s="45"/>
      <c r="C7" s="45"/>
      <c r="D7" s="45"/>
      <c r="E7" s="45">
        <f>'1.3.2.'!G20</f>
        <v>318</v>
      </c>
      <c r="F7" s="45"/>
      <c r="G7" s="46">
        <f>'1.3.2.'!I20</f>
        <v>318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K41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15.7109375" style="1" bestFit="1" customWidth="1"/>
    <col min="3" max="3" width="9.28515625" style="1" bestFit="1" customWidth="1"/>
    <col min="4" max="4" width="7.28515625" style="1" bestFit="1" customWidth="1"/>
    <col min="5" max="5" width="7" style="1" bestFit="1" customWidth="1"/>
    <col min="6" max="6" width="5.85546875" style="1" bestFit="1" customWidth="1"/>
    <col min="7" max="7" width="7.28515625" style="1" bestFit="1" customWidth="1"/>
    <col min="8" max="8" width="7" style="1" bestFit="1" customWidth="1"/>
    <col min="9" max="9" width="6.5703125" style="1" bestFit="1" customWidth="1"/>
    <col min="10" max="10" width="5.5703125" style="1" bestFit="1" customWidth="1"/>
    <col min="11" max="11" width="8.140625" style="1" bestFit="1" customWidth="1"/>
    <col min="12" max="16384" width="11.42578125" style="1"/>
  </cols>
  <sheetData>
    <row r="9" spans="2:11" ht="12.75" customHeight="1" x14ac:dyDescent="0.2">
      <c r="B9" s="50" t="s">
        <v>31</v>
      </c>
      <c r="C9" s="50"/>
      <c r="D9" s="50"/>
      <c r="E9" s="50"/>
      <c r="F9" s="50"/>
      <c r="G9" s="50"/>
      <c r="H9" s="50"/>
      <c r="I9" s="50"/>
      <c r="J9" s="50"/>
      <c r="K9" s="50"/>
    </row>
    <row r="10" spans="2:11" ht="12.75" x14ac:dyDescent="0.2"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2:11" x14ac:dyDescent="0.2">
      <c r="B11" s="2" t="s">
        <v>4</v>
      </c>
      <c r="C11" s="2" t="s">
        <v>1</v>
      </c>
    </row>
    <row r="12" spans="2:11" ht="12" thickBot="1" x14ac:dyDescent="0.25">
      <c r="B12" s="15"/>
      <c r="C12" s="56" t="s">
        <v>7</v>
      </c>
      <c r="D12" s="57"/>
      <c r="E12" s="57"/>
      <c r="F12" s="57" t="s">
        <v>11</v>
      </c>
      <c r="G12" s="57"/>
      <c r="H12" s="57"/>
      <c r="I12" s="57"/>
      <c r="J12" s="57"/>
      <c r="K12" s="26" t="s">
        <v>14</v>
      </c>
    </row>
    <row r="13" spans="2:11" ht="12" thickTop="1" x14ac:dyDescent="0.2">
      <c r="B13" s="14" t="s">
        <v>29</v>
      </c>
      <c r="C13" s="27" t="s">
        <v>8</v>
      </c>
      <c r="D13" s="27" t="s">
        <v>9</v>
      </c>
      <c r="E13" s="27" t="s">
        <v>10</v>
      </c>
      <c r="F13" s="27" t="s">
        <v>8</v>
      </c>
      <c r="G13" s="27" t="s">
        <v>9</v>
      </c>
      <c r="H13" s="27" t="s">
        <v>10</v>
      </c>
      <c r="I13" s="27" t="s">
        <v>12</v>
      </c>
      <c r="J13" s="27" t="s">
        <v>13</v>
      </c>
      <c r="K13" s="28" t="s">
        <v>9</v>
      </c>
    </row>
    <row r="14" spans="2:11" ht="12" thickBot="1" x14ac:dyDescent="0.25">
      <c r="B14" s="13" t="s">
        <v>28</v>
      </c>
      <c r="C14" s="20">
        <v>45357</v>
      </c>
      <c r="D14" s="20"/>
      <c r="E14" s="20"/>
      <c r="F14" s="20"/>
      <c r="G14" s="20"/>
      <c r="H14" s="20"/>
      <c r="I14" s="20"/>
      <c r="J14" s="20"/>
      <c r="K14" s="21"/>
    </row>
    <row r="15" spans="2:11" ht="12" thickBot="1" x14ac:dyDescent="0.25">
      <c r="B15" s="12" t="s">
        <v>27</v>
      </c>
      <c r="C15" s="22">
        <v>105732</v>
      </c>
      <c r="D15" s="22"/>
      <c r="E15" s="22"/>
      <c r="F15" s="22"/>
      <c r="G15" s="22">
        <v>5949</v>
      </c>
      <c r="H15" s="22">
        <v>75</v>
      </c>
      <c r="I15" s="22"/>
      <c r="J15" s="22"/>
      <c r="K15" s="23"/>
    </row>
    <row r="16" spans="2:11" ht="12" thickBot="1" x14ac:dyDescent="0.25">
      <c r="B16" s="13" t="s">
        <v>26</v>
      </c>
      <c r="C16" s="20">
        <v>69648</v>
      </c>
      <c r="D16" s="20">
        <v>87</v>
      </c>
      <c r="E16" s="20">
        <v>36</v>
      </c>
      <c r="F16" s="20">
        <v>69</v>
      </c>
      <c r="G16" s="20">
        <v>24366</v>
      </c>
      <c r="H16" s="20">
        <v>278</v>
      </c>
      <c r="I16" s="20">
        <v>155</v>
      </c>
      <c r="J16" s="20"/>
      <c r="K16" s="21"/>
    </row>
    <row r="17" spans="2:11" ht="12" thickBot="1" x14ac:dyDescent="0.25">
      <c r="B17" s="12" t="s">
        <v>25</v>
      </c>
      <c r="C17" s="22">
        <v>24725</v>
      </c>
      <c r="D17" s="22">
        <v>81</v>
      </c>
      <c r="E17" s="22">
        <v>14</v>
      </c>
      <c r="F17" s="22">
        <v>101</v>
      </c>
      <c r="G17" s="22">
        <v>3981</v>
      </c>
      <c r="H17" s="22">
        <v>158</v>
      </c>
      <c r="I17" s="22">
        <v>502</v>
      </c>
      <c r="J17" s="22"/>
      <c r="K17" s="23"/>
    </row>
    <row r="18" spans="2:11" ht="12" thickBot="1" x14ac:dyDescent="0.25">
      <c r="B18" s="13" t="s">
        <v>24</v>
      </c>
      <c r="C18" s="20">
        <v>3953</v>
      </c>
      <c r="D18" s="20"/>
      <c r="E18" s="20"/>
      <c r="F18" s="20"/>
      <c r="G18" s="20"/>
      <c r="H18" s="20"/>
      <c r="I18" s="20"/>
      <c r="J18" s="20"/>
      <c r="K18" s="21"/>
    </row>
    <row r="19" spans="2:11" ht="12" thickBot="1" x14ac:dyDescent="0.25">
      <c r="B19" s="12" t="s">
        <v>23</v>
      </c>
      <c r="C19" s="22">
        <v>6022</v>
      </c>
      <c r="D19" s="22"/>
      <c r="E19" s="22"/>
      <c r="F19" s="22"/>
      <c r="G19" s="22">
        <v>1</v>
      </c>
      <c r="H19" s="22"/>
      <c r="I19" s="22"/>
      <c r="J19" s="22"/>
      <c r="K19" s="23"/>
    </row>
    <row r="20" spans="2:11" x14ac:dyDescent="0.2">
      <c r="B20" s="11" t="s">
        <v>22</v>
      </c>
      <c r="C20" s="24">
        <v>6520</v>
      </c>
      <c r="D20" s="24">
        <v>51</v>
      </c>
      <c r="E20" s="24"/>
      <c r="F20" s="24"/>
      <c r="G20" s="24">
        <v>297</v>
      </c>
      <c r="H20" s="24"/>
      <c r="I20" s="24"/>
      <c r="J20" s="24"/>
      <c r="K20" s="25"/>
    </row>
    <row r="21" spans="2:11" x14ac:dyDescent="0.2">
      <c r="B21" s="2" t="s">
        <v>5</v>
      </c>
      <c r="C21" s="2" t="s">
        <v>1</v>
      </c>
    </row>
    <row r="22" spans="2:11" ht="12" thickBot="1" x14ac:dyDescent="0.25">
      <c r="B22" s="15"/>
      <c r="C22" s="56" t="s">
        <v>7</v>
      </c>
      <c r="D22" s="57"/>
      <c r="E22" s="57"/>
      <c r="F22" s="57" t="s">
        <v>11</v>
      </c>
      <c r="G22" s="57"/>
      <c r="H22" s="57"/>
      <c r="I22" s="57"/>
      <c r="J22" s="57"/>
      <c r="K22" s="26" t="s">
        <v>14</v>
      </c>
    </row>
    <row r="23" spans="2:11" ht="12" thickTop="1" x14ac:dyDescent="0.2">
      <c r="B23" s="14" t="s">
        <v>29</v>
      </c>
      <c r="C23" s="27" t="s">
        <v>8</v>
      </c>
      <c r="D23" s="27" t="s">
        <v>9</v>
      </c>
      <c r="E23" s="27" t="s">
        <v>10</v>
      </c>
      <c r="F23" s="27" t="s">
        <v>8</v>
      </c>
      <c r="G23" s="27" t="s">
        <v>9</v>
      </c>
      <c r="H23" s="27" t="s">
        <v>10</v>
      </c>
      <c r="I23" s="27" t="s">
        <v>12</v>
      </c>
      <c r="J23" s="27" t="s">
        <v>13</v>
      </c>
      <c r="K23" s="28" t="s">
        <v>9</v>
      </c>
    </row>
    <row r="24" spans="2:11" ht="12" thickBot="1" x14ac:dyDescent="0.25">
      <c r="B24" s="12" t="s">
        <v>28</v>
      </c>
      <c r="C24" s="22">
        <v>11047</v>
      </c>
      <c r="D24" s="22"/>
      <c r="E24" s="22"/>
      <c r="F24" s="22"/>
      <c r="G24" s="22"/>
      <c r="H24" s="22"/>
      <c r="I24" s="22"/>
      <c r="J24" s="22"/>
      <c r="K24" s="23"/>
    </row>
    <row r="25" spans="2:11" ht="12" thickBot="1" x14ac:dyDescent="0.25">
      <c r="B25" s="13" t="s">
        <v>27</v>
      </c>
      <c r="C25" s="20">
        <v>25522</v>
      </c>
      <c r="D25" s="20"/>
      <c r="E25" s="20"/>
      <c r="F25" s="20"/>
      <c r="G25" s="20">
        <v>4115</v>
      </c>
      <c r="H25" s="20"/>
      <c r="I25" s="20"/>
      <c r="J25" s="20">
        <v>189</v>
      </c>
      <c r="K25" s="21"/>
    </row>
    <row r="26" spans="2:11" ht="12" thickBot="1" x14ac:dyDescent="0.25">
      <c r="B26" s="12" t="s">
        <v>26</v>
      </c>
      <c r="C26" s="22">
        <v>17782</v>
      </c>
      <c r="D26" s="22"/>
      <c r="E26" s="22"/>
      <c r="F26" s="22"/>
      <c r="G26" s="22">
        <v>8975</v>
      </c>
      <c r="H26" s="22">
        <v>464</v>
      </c>
      <c r="I26" s="22"/>
      <c r="J26" s="22">
        <v>129</v>
      </c>
      <c r="K26" s="23"/>
    </row>
    <row r="27" spans="2:11" ht="12" thickBot="1" x14ac:dyDescent="0.25">
      <c r="B27" s="13" t="s">
        <v>25</v>
      </c>
      <c r="C27" s="20">
        <v>3055</v>
      </c>
      <c r="D27" s="20"/>
      <c r="E27" s="20"/>
      <c r="F27" s="20"/>
      <c r="G27" s="20">
        <v>551</v>
      </c>
      <c r="H27" s="20">
        <v>18</v>
      </c>
      <c r="I27" s="20"/>
      <c r="J27" s="20"/>
      <c r="K27" s="21">
        <v>13</v>
      </c>
    </row>
    <row r="28" spans="2:11" ht="12" thickBot="1" x14ac:dyDescent="0.25">
      <c r="B28" s="12" t="s">
        <v>24</v>
      </c>
      <c r="C28" s="22">
        <v>550</v>
      </c>
      <c r="D28" s="22"/>
      <c r="E28" s="22"/>
      <c r="F28" s="22"/>
      <c r="G28" s="22"/>
      <c r="H28" s="22"/>
      <c r="I28" s="22"/>
      <c r="J28" s="22"/>
      <c r="K28" s="23"/>
    </row>
    <row r="29" spans="2:11" ht="12" thickBot="1" x14ac:dyDescent="0.25">
      <c r="B29" s="13" t="s">
        <v>23</v>
      </c>
      <c r="C29" s="20">
        <v>982</v>
      </c>
      <c r="D29" s="20"/>
      <c r="E29" s="20"/>
      <c r="F29" s="20"/>
      <c r="G29" s="20"/>
      <c r="H29" s="20"/>
      <c r="I29" s="20"/>
      <c r="J29" s="20"/>
      <c r="K29" s="21"/>
    </row>
    <row r="30" spans="2:11" x14ac:dyDescent="0.2">
      <c r="B30" s="16" t="s">
        <v>22</v>
      </c>
      <c r="C30" s="29">
        <v>698</v>
      </c>
      <c r="D30" s="29">
        <v>8</v>
      </c>
      <c r="E30" s="29"/>
      <c r="F30" s="29"/>
      <c r="G30" s="29">
        <v>6</v>
      </c>
      <c r="H30" s="29"/>
      <c r="I30" s="29"/>
      <c r="J30" s="29"/>
      <c r="K30" s="30"/>
    </row>
    <row r="31" spans="2:11" x14ac:dyDescent="0.2">
      <c r="B31" s="2" t="s">
        <v>30</v>
      </c>
    </row>
    <row r="32" spans="2:11" ht="12" thickBot="1" x14ac:dyDescent="0.25">
      <c r="B32" s="15"/>
      <c r="C32" s="56" t="s">
        <v>7</v>
      </c>
      <c r="D32" s="57"/>
      <c r="E32" s="57"/>
      <c r="F32" s="57" t="s">
        <v>11</v>
      </c>
      <c r="G32" s="57"/>
      <c r="H32" s="57"/>
      <c r="I32" s="57"/>
      <c r="J32" s="57"/>
      <c r="K32" s="26" t="s">
        <v>14</v>
      </c>
    </row>
    <row r="33" spans="2:11" ht="12" thickTop="1" x14ac:dyDescent="0.2">
      <c r="B33" s="14" t="s">
        <v>29</v>
      </c>
      <c r="C33" s="27" t="s">
        <v>8</v>
      </c>
      <c r="D33" s="27" t="s">
        <v>9</v>
      </c>
      <c r="E33" s="27" t="s">
        <v>10</v>
      </c>
      <c r="F33" s="27" t="s">
        <v>8</v>
      </c>
      <c r="G33" s="27" t="s">
        <v>9</v>
      </c>
      <c r="H33" s="27" t="s">
        <v>10</v>
      </c>
      <c r="I33" s="27" t="s">
        <v>12</v>
      </c>
      <c r="J33" s="27" t="s">
        <v>13</v>
      </c>
      <c r="K33" s="28" t="s">
        <v>9</v>
      </c>
    </row>
    <row r="34" spans="2:11" ht="12" thickBot="1" x14ac:dyDescent="0.25">
      <c r="B34" s="13" t="s">
        <v>28</v>
      </c>
      <c r="C34" s="31">
        <v>56404</v>
      </c>
      <c r="D34" s="31"/>
      <c r="E34" s="31"/>
      <c r="F34" s="31"/>
      <c r="G34" s="31"/>
      <c r="H34" s="31"/>
      <c r="I34" s="31"/>
      <c r="J34" s="31"/>
      <c r="K34" s="32"/>
    </row>
    <row r="35" spans="2:11" ht="12" thickBot="1" x14ac:dyDescent="0.25">
      <c r="B35" s="12" t="s">
        <v>27</v>
      </c>
      <c r="C35" s="33">
        <v>131254</v>
      </c>
      <c r="D35" s="33"/>
      <c r="E35" s="33"/>
      <c r="F35" s="33"/>
      <c r="G35" s="33">
        <v>10064</v>
      </c>
      <c r="H35" s="33">
        <v>75</v>
      </c>
      <c r="I35" s="33"/>
      <c r="J35" s="33">
        <v>189</v>
      </c>
      <c r="K35" s="34"/>
    </row>
    <row r="36" spans="2:11" ht="12" thickBot="1" x14ac:dyDescent="0.25">
      <c r="B36" s="13" t="s">
        <v>26</v>
      </c>
      <c r="C36" s="31">
        <v>87430</v>
      </c>
      <c r="D36" s="31">
        <v>87</v>
      </c>
      <c r="E36" s="31">
        <v>36</v>
      </c>
      <c r="F36" s="31">
        <v>69</v>
      </c>
      <c r="G36" s="31">
        <v>33341</v>
      </c>
      <c r="H36" s="31">
        <v>742</v>
      </c>
      <c r="I36" s="31">
        <v>155</v>
      </c>
      <c r="J36" s="31">
        <v>129</v>
      </c>
      <c r="K36" s="32"/>
    </row>
    <row r="37" spans="2:11" ht="12" thickBot="1" x14ac:dyDescent="0.25">
      <c r="B37" s="12" t="s">
        <v>25</v>
      </c>
      <c r="C37" s="33">
        <v>27780</v>
      </c>
      <c r="D37" s="33">
        <v>81</v>
      </c>
      <c r="E37" s="33">
        <v>14</v>
      </c>
      <c r="F37" s="33">
        <v>101</v>
      </c>
      <c r="G37" s="33">
        <v>4532</v>
      </c>
      <c r="H37" s="33">
        <v>176</v>
      </c>
      <c r="I37" s="33">
        <v>502</v>
      </c>
      <c r="J37" s="33"/>
      <c r="K37" s="34">
        <v>13</v>
      </c>
    </row>
    <row r="38" spans="2:11" ht="12" thickBot="1" x14ac:dyDescent="0.25">
      <c r="B38" s="13" t="s">
        <v>24</v>
      </c>
      <c r="C38" s="31">
        <v>4503</v>
      </c>
      <c r="D38" s="31"/>
      <c r="E38" s="31"/>
      <c r="F38" s="31"/>
      <c r="G38" s="31"/>
      <c r="H38" s="31"/>
      <c r="I38" s="31"/>
      <c r="J38" s="31"/>
      <c r="K38" s="32"/>
    </row>
    <row r="39" spans="2:11" ht="12" thickBot="1" x14ac:dyDescent="0.25">
      <c r="B39" s="12" t="s">
        <v>23</v>
      </c>
      <c r="C39" s="33">
        <v>7004</v>
      </c>
      <c r="D39" s="33"/>
      <c r="E39" s="33"/>
      <c r="F39" s="33"/>
      <c r="G39" s="33">
        <v>1</v>
      </c>
      <c r="H39" s="33"/>
      <c r="I39" s="33"/>
      <c r="J39" s="33"/>
      <c r="K39" s="34"/>
    </row>
    <row r="40" spans="2:11" x14ac:dyDescent="0.2">
      <c r="B40" s="11" t="s">
        <v>22</v>
      </c>
      <c r="C40" s="35">
        <v>7218</v>
      </c>
      <c r="D40" s="35">
        <v>59</v>
      </c>
      <c r="E40" s="35"/>
      <c r="F40" s="35"/>
      <c r="G40" s="35">
        <v>303</v>
      </c>
      <c r="H40" s="35"/>
      <c r="I40" s="35"/>
      <c r="J40" s="35"/>
      <c r="K40" s="36"/>
    </row>
    <row r="41" spans="2:11" ht="22.5" customHeight="1" x14ac:dyDescent="0.2">
      <c r="B41" s="54" t="s">
        <v>15</v>
      </c>
      <c r="C41" s="54"/>
      <c r="D41" s="54"/>
      <c r="E41" s="54"/>
      <c r="F41" s="54"/>
      <c r="G41" s="54"/>
      <c r="H41" s="54"/>
      <c r="I41" s="54"/>
      <c r="J41" s="54"/>
      <c r="K41" s="54"/>
    </row>
  </sheetData>
  <mergeCells count="9">
    <mergeCell ref="B41:K41"/>
    <mergeCell ref="C32:E32"/>
    <mergeCell ref="F32:J32"/>
    <mergeCell ref="B9:K9"/>
    <mergeCell ref="B10:K10"/>
    <mergeCell ref="C12:E12"/>
    <mergeCell ref="F12:J12"/>
    <mergeCell ref="C22:E22"/>
    <mergeCell ref="F22:J22"/>
  </mergeCells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H61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45.7109375" style="1" bestFit="1" customWidth="1"/>
    <col min="3" max="3" width="23.42578125" style="1" customWidth="1"/>
    <col min="4" max="4" width="15.85546875" style="1" bestFit="1" customWidth="1"/>
    <col min="5" max="5" width="5.28515625" style="1" bestFit="1" customWidth="1"/>
    <col min="6" max="6" width="10.140625" style="1" bestFit="1" customWidth="1"/>
    <col min="7" max="7" width="15.85546875" style="1" bestFit="1" customWidth="1"/>
    <col min="8" max="8" width="5.28515625" style="1" bestFit="1" customWidth="1"/>
    <col min="9" max="16384" width="11.42578125" style="1"/>
  </cols>
  <sheetData>
    <row r="9" spans="2:8" ht="12.75" customHeight="1" x14ac:dyDescent="0.2">
      <c r="B9" s="59" t="s">
        <v>38</v>
      </c>
      <c r="C9" s="59"/>
      <c r="D9" s="59"/>
      <c r="E9" s="59"/>
      <c r="F9" s="59"/>
      <c r="G9" s="59"/>
      <c r="H9" s="59"/>
    </row>
    <row r="10" spans="2:8" ht="12.75" x14ac:dyDescent="0.2">
      <c r="B10" s="59"/>
      <c r="C10" s="59"/>
      <c r="D10" s="59"/>
      <c r="E10" s="59"/>
      <c r="F10" s="59"/>
      <c r="G10" s="59"/>
      <c r="H10" s="59"/>
    </row>
    <row r="11" spans="2:8" x14ac:dyDescent="0.2">
      <c r="B11" s="2" t="s">
        <v>20</v>
      </c>
      <c r="C11" s="2" t="s">
        <v>1</v>
      </c>
    </row>
    <row r="12" spans="2:8" ht="12" thickBot="1" x14ac:dyDescent="0.25">
      <c r="B12" s="60"/>
      <c r="C12" s="61"/>
      <c r="D12" s="62" t="s">
        <v>4</v>
      </c>
      <c r="E12" s="63"/>
      <c r="F12" s="63"/>
      <c r="G12" s="63" t="s">
        <v>5</v>
      </c>
      <c r="H12" s="64"/>
    </row>
    <row r="13" spans="2:8" ht="12" thickTop="1" x14ac:dyDescent="0.2">
      <c r="B13" s="14" t="s">
        <v>37</v>
      </c>
      <c r="C13" s="3" t="s">
        <v>3</v>
      </c>
      <c r="D13" s="37" t="s">
        <v>27</v>
      </c>
      <c r="E13" s="37" t="s">
        <v>26</v>
      </c>
      <c r="F13" s="37" t="s">
        <v>25</v>
      </c>
      <c r="G13" s="37" t="s">
        <v>27</v>
      </c>
      <c r="H13" s="38" t="s">
        <v>26</v>
      </c>
    </row>
    <row r="14" spans="2:8" ht="22.5" customHeight="1" x14ac:dyDescent="0.2">
      <c r="B14" s="65" t="s">
        <v>36</v>
      </c>
      <c r="C14" s="66"/>
      <c r="D14" s="39">
        <v>5954</v>
      </c>
      <c r="E14" s="39">
        <v>4179</v>
      </c>
      <c r="F14" s="39">
        <v>157</v>
      </c>
      <c r="G14" s="39">
        <v>2686</v>
      </c>
      <c r="H14" s="40">
        <v>727</v>
      </c>
    </row>
    <row r="15" spans="2:8" ht="12" thickBot="1" x14ac:dyDescent="0.25">
      <c r="B15" s="67" t="s">
        <v>35</v>
      </c>
      <c r="C15" s="4" t="s">
        <v>8</v>
      </c>
      <c r="D15" s="20">
        <v>4920</v>
      </c>
      <c r="E15" s="20">
        <v>3517</v>
      </c>
      <c r="F15" s="20">
        <v>113</v>
      </c>
      <c r="G15" s="20">
        <v>2686</v>
      </c>
      <c r="H15" s="21">
        <v>727</v>
      </c>
    </row>
    <row r="16" spans="2:8" ht="12" thickBot="1" x14ac:dyDescent="0.25">
      <c r="B16" s="51"/>
      <c r="C16" s="5" t="s">
        <v>9</v>
      </c>
      <c r="D16" s="22">
        <v>1034</v>
      </c>
      <c r="E16" s="22">
        <v>570</v>
      </c>
      <c r="F16" s="22">
        <v>44</v>
      </c>
      <c r="G16" s="22"/>
      <c r="H16" s="23"/>
    </row>
    <row r="17" spans="2:8" ht="12" thickBot="1" x14ac:dyDescent="0.25">
      <c r="B17" s="52"/>
      <c r="C17" s="4" t="s">
        <v>10</v>
      </c>
      <c r="D17" s="20"/>
      <c r="E17" s="20">
        <v>92</v>
      </c>
      <c r="F17" s="20"/>
      <c r="G17" s="20"/>
      <c r="H17" s="21"/>
    </row>
    <row r="18" spans="2:8" ht="11.25" customHeight="1" x14ac:dyDescent="0.2">
      <c r="B18" s="68" t="s">
        <v>33</v>
      </c>
      <c r="C18" s="69"/>
      <c r="D18" s="39">
        <v>260</v>
      </c>
      <c r="E18" s="39"/>
      <c r="F18" s="39"/>
      <c r="G18" s="39">
        <v>742</v>
      </c>
      <c r="H18" s="40">
        <v>326</v>
      </c>
    </row>
    <row r="19" spans="2:8" ht="23.25" thickBot="1" x14ac:dyDescent="0.25">
      <c r="B19" s="17" t="s">
        <v>32</v>
      </c>
      <c r="C19" s="5" t="s">
        <v>8</v>
      </c>
      <c r="D19" s="22">
        <v>260</v>
      </c>
      <c r="E19" s="22"/>
      <c r="F19" s="22"/>
      <c r="G19" s="22">
        <v>742</v>
      </c>
      <c r="H19" s="23">
        <v>326</v>
      </c>
    </row>
    <row r="20" spans="2:8" ht="11.25" customHeight="1" x14ac:dyDescent="0.2">
      <c r="B20" s="70" t="s">
        <v>6</v>
      </c>
      <c r="C20" s="71"/>
      <c r="D20" s="41">
        <v>6214</v>
      </c>
      <c r="E20" s="41">
        <v>4179</v>
      </c>
      <c r="F20" s="41">
        <v>157</v>
      </c>
      <c r="G20" s="41">
        <v>3428</v>
      </c>
      <c r="H20" s="42">
        <v>1053</v>
      </c>
    </row>
    <row r="21" spans="2:8" x14ac:dyDescent="0.2">
      <c r="B21" s="2" t="s">
        <v>19</v>
      </c>
      <c r="C21" s="2" t="s">
        <v>1</v>
      </c>
    </row>
    <row r="22" spans="2:8" ht="12" thickBot="1" x14ac:dyDescent="0.25">
      <c r="B22" s="60"/>
      <c r="C22" s="61"/>
      <c r="D22" s="62" t="s">
        <v>4</v>
      </c>
      <c r="E22" s="63"/>
      <c r="F22" s="63"/>
      <c r="G22" s="63" t="s">
        <v>5</v>
      </c>
      <c r="H22" s="64"/>
    </row>
    <row r="23" spans="2:8" ht="12" thickTop="1" x14ac:dyDescent="0.2">
      <c r="B23" s="14" t="s">
        <v>37</v>
      </c>
      <c r="C23" s="3" t="s">
        <v>3</v>
      </c>
      <c r="D23" s="37" t="s">
        <v>27</v>
      </c>
      <c r="E23" s="37" t="s">
        <v>26</v>
      </c>
      <c r="F23" s="37" t="s">
        <v>25</v>
      </c>
      <c r="G23" s="37" t="s">
        <v>27</v>
      </c>
      <c r="H23" s="38" t="s">
        <v>26</v>
      </c>
    </row>
    <row r="24" spans="2:8" ht="22.5" customHeight="1" x14ac:dyDescent="0.2">
      <c r="B24" s="65" t="s">
        <v>36</v>
      </c>
      <c r="C24" s="66"/>
      <c r="D24" s="39">
        <v>8237</v>
      </c>
      <c r="E24" s="39">
        <v>4445</v>
      </c>
      <c r="F24" s="39">
        <v>258</v>
      </c>
      <c r="G24" s="39">
        <v>3225</v>
      </c>
      <c r="H24" s="40">
        <v>1137</v>
      </c>
    </row>
    <row r="25" spans="2:8" ht="12" thickBot="1" x14ac:dyDescent="0.25">
      <c r="B25" s="67" t="s">
        <v>35</v>
      </c>
      <c r="C25" s="4" t="s">
        <v>8</v>
      </c>
      <c r="D25" s="20">
        <v>7311</v>
      </c>
      <c r="E25" s="20">
        <v>3923</v>
      </c>
      <c r="F25" s="20">
        <v>225</v>
      </c>
      <c r="G25" s="20">
        <v>3225</v>
      </c>
      <c r="H25" s="21">
        <v>1099</v>
      </c>
    </row>
    <row r="26" spans="2:8" ht="12" thickBot="1" x14ac:dyDescent="0.25">
      <c r="B26" s="52"/>
      <c r="C26" s="5" t="s">
        <v>9</v>
      </c>
      <c r="D26" s="22">
        <v>926</v>
      </c>
      <c r="E26" s="22">
        <v>522</v>
      </c>
      <c r="F26" s="22">
        <v>33</v>
      </c>
      <c r="G26" s="22"/>
      <c r="H26" s="23">
        <v>38</v>
      </c>
    </row>
    <row r="27" spans="2:8" ht="11.25" customHeight="1" x14ac:dyDescent="0.2">
      <c r="B27" s="68" t="s">
        <v>33</v>
      </c>
      <c r="C27" s="69"/>
      <c r="D27" s="39">
        <v>412</v>
      </c>
      <c r="E27" s="39"/>
      <c r="F27" s="39"/>
      <c r="G27" s="39">
        <v>465</v>
      </c>
      <c r="H27" s="40">
        <v>198</v>
      </c>
    </row>
    <row r="28" spans="2:8" ht="12" thickBot="1" x14ac:dyDescent="0.25">
      <c r="B28" s="67" t="s">
        <v>32</v>
      </c>
      <c r="C28" s="4" t="s">
        <v>8</v>
      </c>
      <c r="D28" s="20"/>
      <c r="E28" s="20"/>
      <c r="F28" s="20"/>
      <c r="G28" s="20">
        <v>465</v>
      </c>
      <c r="H28" s="21">
        <v>198</v>
      </c>
    </row>
    <row r="29" spans="2:8" ht="12" thickBot="1" x14ac:dyDescent="0.25">
      <c r="B29" s="52"/>
      <c r="C29" s="5" t="s">
        <v>9</v>
      </c>
      <c r="D29" s="22">
        <v>412</v>
      </c>
      <c r="E29" s="22"/>
      <c r="F29" s="22"/>
      <c r="G29" s="22"/>
      <c r="H29" s="23"/>
    </row>
    <row r="30" spans="2:8" ht="11.25" customHeight="1" x14ac:dyDescent="0.2">
      <c r="B30" s="70" t="s">
        <v>6</v>
      </c>
      <c r="C30" s="71"/>
      <c r="D30" s="41">
        <v>8649</v>
      </c>
      <c r="E30" s="41">
        <v>4445</v>
      </c>
      <c r="F30" s="41">
        <v>258</v>
      </c>
      <c r="G30" s="41">
        <v>3690</v>
      </c>
      <c r="H30" s="42">
        <v>1335</v>
      </c>
    </row>
    <row r="31" spans="2:8" x14ac:dyDescent="0.2">
      <c r="B31" s="2" t="s">
        <v>18</v>
      </c>
      <c r="C31" s="2" t="s">
        <v>1</v>
      </c>
    </row>
    <row r="32" spans="2:8" ht="12" thickBot="1" x14ac:dyDescent="0.25">
      <c r="B32" s="60"/>
      <c r="C32" s="61"/>
      <c r="D32" s="62" t="s">
        <v>4</v>
      </c>
      <c r="E32" s="63"/>
      <c r="F32" s="63"/>
      <c r="G32" s="63" t="s">
        <v>5</v>
      </c>
      <c r="H32" s="64"/>
    </row>
    <row r="33" spans="2:8" ht="12" thickTop="1" x14ac:dyDescent="0.2">
      <c r="B33" s="14" t="s">
        <v>37</v>
      </c>
      <c r="C33" s="3" t="s">
        <v>3</v>
      </c>
      <c r="D33" s="37" t="s">
        <v>27</v>
      </c>
      <c r="E33" s="37" t="s">
        <v>26</v>
      </c>
      <c r="F33" s="37" t="s">
        <v>25</v>
      </c>
      <c r="G33" s="37" t="s">
        <v>27</v>
      </c>
      <c r="H33" s="38" t="s">
        <v>26</v>
      </c>
    </row>
    <row r="34" spans="2:8" ht="22.5" customHeight="1" x14ac:dyDescent="0.2">
      <c r="B34" s="65" t="s">
        <v>36</v>
      </c>
      <c r="C34" s="66"/>
      <c r="D34" s="39">
        <v>3652</v>
      </c>
      <c r="E34" s="39">
        <v>887</v>
      </c>
      <c r="F34" s="39">
        <v>15</v>
      </c>
      <c r="G34" s="39">
        <v>147</v>
      </c>
      <c r="H34" s="40">
        <v>316</v>
      </c>
    </row>
    <row r="35" spans="2:8" ht="12" thickBot="1" x14ac:dyDescent="0.25">
      <c r="B35" s="67" t="s">
        <v>35</v>
      </c>
      <c r="C35" s="4" t="s">
        <v>8</v>
      </c>
      <c r="D35" s="20">
        <v>3652</v>
      </c>
      <c r="E35" s="20">
        <v>813</v>
      </c>
      <c r="F35" s="20">
        <v>15</v>
      </c>
      <c r="G35" s="20">
        <v>147</v>
      </c>
      <c r="H35" s="21">
        <v>316</v>
      </c>
    </row>
    <row r="36" spans="2:8" ht="12" thickBot="1" x14ac:dyDescent="0.25">
      <c r="B36" s="52"/>
      <c r="C36" s="5" t="s">
        <v>9</v>
      </c>
      <c r="D36" s="22"/>
      <c r="E36" s="22">
        <v>74</v>
      </c>
      <c r="F36" s="22"/>
      <c r="G36" s="22"/>
      <c r="H36" s="23"/>
    </row>
    <row r="37" spans="2:8" ht="11.25" customHeight="1" x14ac:dyDescent="0.2">
      <c r="B37" s="68" t="s">
        <v>33</v>
      </c>
      <c r="C37" s="69"/>
      <c r="D37" s="39">
        <v>185</v>
      </c>
      <c r="E37" s="39"/>
      <c r="F37" s="39">
        <v>34</v>
      </c>
      <c r="G37" s="39">
        <v>160</v>
      </c>
      <c r="H37" s="40">
        <v>75</v>
      </c>
    </row>
    <row r="38" spans="2:8" ht="12" thickBot="1" x14ac:dyDescent="0.25">
      <c r="B38" s="67" t="s">
        <v>32</v>
      </c>
      <c r="C38" s="4" t="s">
        <v>8</v>
      </c>
      <c r="D38" s="20">
        <v>185</v>
      </c>
      <c r="E38" s="20"/>
      <c r="F38" s="20"/>
      <c r="G38" s="20">
        <v>72</v>
      </c>
      <c r="H38" s="21"/>
    </row>
    <row r="39" spans="2:8" ht="12" thickBot="1" x14ac:dyDescent="0.25">
      <c r="B39" s="52"/>
      <c r="C39" s="5" t="s">
        <v>9</v>
      </c>
      <c r="D39" s="22"/>
      <c r="E39" s="22"/>
      <c r="F39" s="22">
        <v>34</v>
      </c>
      <c r="G39" s="22">
        <v>88</v>
      </c>
      <c r="H39" s="23">
        <v>75</v>
      </c>
    </row>
    <row r="40" spans="2:8" ht="11.25" customHeight="1" x14ac:dyDescent="0.2">
      <c r="B40" s="70" t="s">
        <v>6</v>
      </c>
      <c r="C40" s="71"/>
      <c r="D40" s="41">
        <v>3837</v>
      </c>
      <c r="E40" s="41">
        <v>887</v>
      </c>
      <c r="F40" s="41">
        <v>49</v>
      </c>
      <c r="G40" s="41">
        <v>307</v>
      </c>
      <c r="H40" s="42">
        <v>391</v>
      </c>
    </row>
    <row r="41" spans="2:8" x14ac:dyDescent="0.2">
      <c r="B41" s="2" t="s">
        <v>17</v>
      </c>
      <c r="C41" s="2" t="s">
        <v>1</v>
      </c>
    </row>
    <row r="42" spans="2:8" ht="12" thickBot="1" x14ac:dyDescent="0.25">
      <c r="B42" s="60"/>
      <c r="C42" s="61"/>
      <c r="D42" s="62" t="s">
        <v>4</v>
      </c>
      <c r="E42" s="63"/>
      <c r="F42" s="63"/>
      <c r="G42" s="63" t="s">
        <v>5</v>
      </c>
      <c r="H42" s="64"/>
    </row>
    <row r="43" spans="2:8" ht="12" thickTop="1" x14ac:dyDescent="0.2">
      <c r="B43" s="14" t="s">
        <v>37</v>
      </c>
      <c r="C43" s="3" t="s">
        <v>3</v>
      </c>
      <c r="D43" s="37" t="s">
        <v>27</v>
      </c>
      <c r="E43" s="37" t="s">
        <v>26</v>
      </c>
      <c r="F43" s="37" t="s">
        <v>25</v>
      </c>
      <c r="G43" s="37" t="s">
        <v>27</v>
      </c>
      <c r="H43" s="38" t="s">
        <v>26</v>
      </c>
    </row>
    <row r="44" spans="2:8" ht="22.5" customHeight="1" x14ac:dyDescent="0.2">
      <c r="B44" s="65" t="s">
        <v>36</v>
      </c>
      <c r="C44" s="66"/>
      <c r="D44" s="39">
        <v>5992</v>
      </c>
      <c r="E44" s="39">
        <v>1839</v>
      </c>
      <c r="F44" s="39">
        <v>87</v>
      </c>
      <c r="G44" s="39">
        <v>2711</v>
      </c>
      <c r="H44" s="40">
        <v>623</v>
      </c>
    </row>
    <row r="45" spans="2:8" ht="12" thickBot="1" x14ac:dyDescent="0.25">
      <c r="B45" s="67" t="s">
        <v>35</v>
      </c>
      <c r="C45" s="4" t="s">
        <v>8</v>
      </c>
      <c r="D45" s="20">
        <v>5992</v>
      </c>
      <c r="E45" s="20">
        <v>1713</v>
      </c>
      <c r="F45" s="20">
        <v>64</v>
      </c>
      <c r="G45" s="20">
        <v>2711</v>
      </c>
      <c r="H45" s="21">
        <v>623</v>
      </c>
    </row>
    <row r="46" spans="2:8" ht="12" thickBot="1" x14ac:dyDescent="0.25">
      <c r="B46" s="52"/>
      <c r="C46" s="5" t="s">
        <v>9</v>
      </c>
      <c r="D46" s="22"/>
      <c r="E46" s="22">
        <v>126</v>
      </c>
      <c r="F46" s="22">
        <v>23</v>
      </c>
      <c r="G46" s="22"/>
      <c r="H46" s="23"/>
    </row>
    <row r="47" spans="2:8" ht="11.25" customHeight="1" x14ac:dyDescent="0.2">
      <c r="B47" s="68" t="s">
        <v>33</v>
      </c>
      <c r="C47" s="69"/>
      <c r="D47" s="39">
        <v>436</v>
      </c>
      <c r="E47" s="39"/>
      <c r="F47" s="39"/>
      <c r="G47" s="39">
        <v>189</v>
      </c>
      <c r="H47" s="40">
        <v>129</v>
      </c>
    </row>
    <row r="48" spans="2:8" ht="12" thickBot="1" x14ac:dyDescent="0.25">
      <c r="B48" s="67" t="s">
        <v>32</v>
      </c>
      <c r="C48" s="4" t="s">
        <v>8</v>
      </c>
      <c r="D48" s="20">
        <v>324</v>
      </c>
      <c r="E48" s="20"/>
      <c r="F48" s="20"/>
      <c r="G48" s="20">
        <v>189</v>
      </c>
      <c r="H48" s="21">
        <v>129</v>
      </c>
    </row>
    <row r="49" spans="2:8" ht="12" thickBot="1" x14ac:dyDescent="0.25">
      <c r="B49" s="52"/>
      <c r="C49" s="5" t="s">
        <v>9</v>
      </c>
      <c r="D49" s="22">
        <v>112</v>
      </c>
      <c r="E49" s="22"/>
      <c r="F49" s="22"/>
      <c r="G49" s="22"/>
      <c r="H49" s="23"/>
    </row>
    <row r="50" spans="2:8" ht="11.25" customHeight="1" x14ac:dyDescent="0.2">
      <c r="B50" s="70" t="s">
        <v>6</v>
      </c>
      <c r="C50" s="71"/>
      <c r="D50" s="41">
        <v>6428</v>
      </c>
      <c r="E50" s="41">
        <v>1839</v>
      </c>
      <c r="F50" s="41">
        <v>87</v>
      </c>
      <c r="G50" s="41">
        <v>2900</v>
      </c>
      <c r="H50" s="42">
        <v>752</v>
      </c>
    </row>
    <row r="51" spans="2:8" x14ac:dyDescent="0.2">
      <c r="B51" s="2" t="s">
        <v>16</v>
      </c>
      <c r="C51" s="2" t="s">
        <v>1</v>
      </c>
    </row>
    <row r="52" spans="2:8" ht="12" thickBot="1" x14ac:dyDescent="0.25">
      <c r="B52" s="60"/>
      <c r="C52" s="61"/>
      <c r="D52" s="62" t="s">
        <v>4</v>
      </c>
      <c r="E52" s="63"/>
      <c r="F52" s="63"/>
      <c r="G52" s="63" t="s">
        <v>5</v>
      </c>
      <c r="H52" s="64"/>
    </row>
    <row r="53" spans="2:8" ht="12" thickTop="1" x14ac:dyDescent="0.2">
      <c r="B53" s="14" t="s">
        <v>37</v>
      </c>
      <c r="C53" s="3" t="s">
        <v>3</v>
      </c>
      <c r="D53" s="37" t="s">
        <v>27</v>
      </c>
      <c r="E53" s="37" t="s">
        <v>26</v>
      </c>
      <c r="F53" s="37" t="s">
        <v>25</v>
      </c>
      <c r="G53" s="37" t="s">
        <v>27</v>
      </c>
      <c r="H53" s="38" t="s">
        <v>26</v>
      </c>
    </row>
    <row r="54" spans="2:8" ht="22.5" customHeight="1" x14ac:dyDescent="0.2">
      <c r="B54" s="65" t="s">
        <v>36</v>
      </c>
      <c r="C54" s="66"/>
      <c r="D54" s="39">
        <v>15803</v>
      </c>
      <c r="E54" s="39">
        <v>5374</v>
      </c>
      <c r="F54" s="39">
        <v>289</v>
      </c>
      <c r="G54" s="39">
        <v>4139</v>
      </c>
      <c r="H54" s="40">
        <v>772</v>
      </c>
    </row>
    <row r="55" spans="2:8" ht="12" thickBot="1" x14ac:dyDescent="0.25">
      <c r="B55" s="67" t="s">
        <v>35</v>
      </c>
      <c r="C55" s="4" t="s">
        <v>34</v>
      </c>
      <c r="D55" s="20"/>
      <c r="E55" s="20">
        <v>207</v>
      </c>
      <c r="F55" s="20"/>
      <c r="G55" s="20"/>
      <c r="H55" s="21"/>
    </row>
    <row r="56" spans="2:8" ht="12" thickBot="1" x14ac:dyDescent="0.25">
      <c r="B56" s="51"/>
      <c r="C56" s="5" t="s">
        <v>8</v>
      </c>
      <c r="D56" s="22">
        <v>15615</v>
      </c>
      <c r="E56" s="22">
        <v>4926</v>
      </c>
      <c r="F56" s="22">
        <v>254</v>
      </c>
      <c r="G56" s="22">
        <v>4139</v>
      </c>
      <c r="H56" s="23">
        <v>724</v>
      </c>
    </row>
    <row r="57" spans="2:8" ht="12" thickBot="1" x14ac:dyDescent="0.25">
      <c r="B57" s="52"/>
      <c r="C57" s="4" t="s">
        <v>9</v>
      </c>
      <c r="D57" s="20">
        <v>188</v>
      </c>
      <c r="E57" s="20">
        <v>241</v>
      </c>
      <c r="F57" s="20">
        <v>35</v>
      </c>
      <c r="G57" s="20"/>
      <c r="H57" s="21">
        <v>48</v>
      </c>
    </row>
    <row r="58" spans="2:8" ht="11.25" customHeight="1" x14ac:dyDescent="0.2">
      <c r="B58" s="68" t="s">
        <v>33</v>
      </c>
      <c r="C58" s="69"/>
      <c r="D58" s="39">
        <v>979</v>
      </c>
      <c r="E58" s="39"/>
      <c r="F58" s="39"/>
      <c r="G58" s="39"/>
      <c r="H58" s="40"/>
    </row>
    <row r="59" spans="2:8" ht="23.25" thickBot="1" x14ac:dyDescent="0.25">
      <c r="B59" s="17" t="s">
        <v>32</v>
      </c>
      <c r="C59" s="5" t="s">
        <v>8</v>
      </c>
      <c r="D59" s="22">
        <v>979</v>
      </c>
      <c r="E59" s="22"/>
      <c r="F59" s="22"/>
      <c r="G59" s="22"/>
      <c r="H59" s="23"/>
    </row>
    <row r="60" spans="2:8" ht="11.25" customHeight="1" x14ac:dyDescent="0.2">
      <c r="B60" s="70" t="s">
        <v>6</v>
      </c>
      <c r="C60" s="71"/>
      <c r="D60" s="41">
        <v>16782</v>
      </c>
      <c r="E60" s="41">
        <v>5374</v>
      </c>
      <c r="F60" s="41">
        <v>289</v>
      </c>
      <c r="G60" s="41">
        <v>4139</v>
      </c>
      <c r="H60" s="42">
        <v>772</v>
      </c>
    </row>
    <row r="61" spans="2:8" ht="22.5" customHeight="1" x14ac:dyDescent="0.2">
      <c r="B61" s="58" t="s">
        <v>15</v>
      </c>
      <c r="C61" s="58"/>
      <c r="D61" s="58"/>
      <c r="E61" s="58"/>
      <c r="F61" s="58"/>
      <c r="G61" s="58"/>
      <c r="H61" s="58"/>
    </row>
  </sheetData>
  <mergeCells count="41">
    <mergeCell ref="B54:C54"/>
    <mergeCell ref="B55:B57"/>
    <mergeCell ref="B58:C58"/>
    <mergeCell ref="B60:C60"/>
    <mergeCell ref="B47:C47"/>
    <mergeCell ref="B48:B49"/>
    <mergeCell ref="B50:C50"/>
    <mergeCell ref="B52:C52"/>
    <mergeCell ref="G52:H52"/>
    <mergeCell ref="B40:C40"/>
    <mergeCell ref="B42:C42"/>
    <mergeCell ref="D42:F42"/>
    <mergeCell ref="G42:H42"/>
    <mergeCell ref="B44:C44"/>
    <mergeCell ref="B45:B46"/>
    <mergeCell ref="B34:C34"/>
    <mergeCell ref="B35:B36"/>
    <mergeCell ref="B37:C37"/>
    <mergeCell ref="B38:B39"/>
    <mergeCell ref="D52:F52"/>
    <mergeCell ref="B28:B29"/>
    <mergeCell ref="B30:C30"/>
    <mergeCell ref="B32:C32"/>
    <mergeCell ref="D32:F32"/>
    <mergeCell ref="G32:H32"/>
    <mergeCell ref="B61:H61"/>
    <mergeCell ref="B9:H9"/>
    <mergeCell ref="B10:H10"/>
    <mergeCell ref="B12:C12"/>
    <mergeCell ref="D12:F12"/>
    <mergeCell ref="G12:H12"/>
    <mergeCell ref="B14:C14"/>
    <mergeCell ref="B15:B17"/>
    <mergeCell ref="B18:C18"/>
    <mergeCell ref="B20:C20"/>
    <mergeCell ref="B22:C22"/>
    <mergeCell ref="D22:F22"/>
    <mergeCell ref="G22:H22"/>
    <mergeCell ref="B24:C24"/>
    <mergeCell ref="B25:B26"/>
    <mergeCell ref="B27:C27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INDICE</vt:lpstr>
      <vt:lpstr>1.3.1.</vt:lpstr>
      <vt:lpstr>1.3.2.</vt:lpstr>
      <vt:lpstr>Borrador Lengua Extranjera</vt:lpstr>
      <vt:lpstr>1.3.3.</vt:lpstr>
      <vt:lpstr>1.3.4.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1.3. Alumnado matriculado en lengua extranjera. RG</dc:title>
  <dc:creator>MARIA LUISA ROMERO PEREIRA</dc:creator>
  <cp:lastModifiedBy>mlrp02 MARIA LUISA ROMERO PEREIRA tfno:9252 66709</cp:lastModifiedBy>
  <dcterms:created xsi:type="dcterms:W3CDTF">2020-07-27T08:23:32Z</dcterms:created>
  <dcterms:modified xsi:type="dcterms:W3CDTF">2020-09-14T09:32:45Z</dcterms:modified>
</cp:coreProperties>
</file>