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2. ALUMNADO EXTRANJERO\"/>
    </mc:Choice>
  </mc:AlternateContent>
  <bookViews>
    <workbookView xWindow="0" yWindow="0" windowWidth="28800" windowHeight="12300"/>
  </bookViews>
  <sheets>
    <sheet name="INDICE" sheetId="4" r:id="rId1"/>
    <sheet name="2.4.1." sheetId="2" r:id="rId2"/>
    <sheet name="Borrador extranjero promociona" sheetId="5" state="hidden" r:id="rId3"/>
    <sheet name="2.4.2." sheetId="3" r:id="rId4"/>
  </sheets>
  <calcPr calcId="162913"/>
</workbook>
</file>

<file path=xl/calcChain.xml><?xml version="1.0" encoding="utf-8"?>
<calcChain xmlns="http://schemas.openxmlformats.org/spreadsheetml/2006/main">
  <c r="C6" i="5" l="1"/>
  <c r="C5" i="5"/>
  <c r="C4" i="5"/>
  <c r="C3" i="5"/>
  <c r="B6" i="5"/>
  <c r="B5" i="5"/>
  <c r="B4" i="5"/>
  <c r="B3" i="5"/>
</calcChain>
</file>

<file path=xl/sharedStrings.xml><?xml version="1.0" encoding="utf-8"?>
<sst xmlns="http://schemas.openxmlformats.org/spreadsheetml/2006/main" count="208" uniqueCount="32">
  <si>
    <t>2.4.1 Alumnado extranjero que promociona, por enseñanza y titularidad. RG</t>
  </si>
  <si>
    <t>2017 - 2018</t>
  </si>
  <si>
    <t>Evaluado</t>
  </si>
  <si>
    <t>TOTAL</t>
  </si>
  <si>
    <t>Promocionado</t>
  </si>
  <si>
    <t>Tasa %</t>
  </si>
  <si>
    <t>Centros Públicos</t>
  </si>
  <si>
    <t>Centros Privados</t>
  </si>
  <si>
    <t>Etapa Educativa</t>
  </si>
  <si>
    <t>Hombres</t>
  </si>
  <si>
    <t>Mujeres</t>
  </si>
  <si>
    <t>Educación Primaria (1)</t>
  </si>
  <si>
    <t>E.S.O.</t>
  </si>
  <si>
    <t>Bachillerato</t>
  </si>
  <si>
    <t>(1) Hasta 2013-14, se evalúan por ciclos 2º curso, 4º curso y 6º curso. Desde 2014-15 se evaluan todos los cursos.</t>
  </si>
  <si>
    <t>Fuente: Consejería de Educación, Cultura y Deportes. Estadística oficial</t>
  </si>
  <si>
    <t>Toledo</t>
  </si>
  <si>
    <t>Guadalajara</t>
  </si>
  <si>
    <t>Cuenca</t>
  </si>
  <si>
    <t>Ciudad Real</t>
  </si>
  <si>
    <t>Albacete</t>
  </si>
  <si>
    <t>2.4.2 Alumnado extranjero que promociona, por enseñanza, sexo y provincia. RG</t>
  </si>
  <si>
    <t>ESTADÍSTICA ENSEÑANZAS NO UNIVERSITARIAS CASTILLA-LA MANCHA</t>
  </si>
  <si>
    <t>CURSO ACADÉMICO 2018/2019</t>
  </si>
  <si>
    <t xml:space="preserve">2. </t>
  </si>
  <si>
    <t>ALUMNADO EXTRANJERO</t>
  </si>
  <si>
    <t xml:space="preserve">2.4. </t>
  </si>
  <si>
    <t>Alumnado extranjero que promociona</t>
  </si>
  <si>
    <t xml:space="preserve">2.4.1 </t>
  </si>
  <si>
    <t>Alumnado extranjero que promociona, por enseñanza y titularidad. Régimen General</t>
  </si>
  <si>
    <t xml:space="preserve">2.4.2. </t>
  </si>
  <si>
    <t>Alumnado extranjero que promociona, por enseñanza, sexo y provincia. Régimen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</si>
</sst>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8"/>
      <color rgb="FF003366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66666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EDAF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DE5F5"/>
        <bgColor indexed="64"/>
      </patternFill>
    </fill>
    <fill>
      <patternFill patternType="solid">
        <fgColor rgb="FF3333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3366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3366"/>
      </bottom>
      <diagonal/>
    </border>
    <border>
      <left style="thin">
        <color rgb="FF000000"/>
      </left>
      <right/>
      <top style="thin">
        <color rgb="FF000000"/>
      </top>
      <bottom style="thick">
        <color rgb="FF003366"/>
      </bottom>
      <diagonal/>
    </border>
    <border>
      <left/>
      <right/>
      <top style="thin">
        <color rgb="FF000000"/>
      </top>
      <bottom style="thick">
        <color rgb="FF003366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 style="thin">
        <color rgb="FF000000"/>
      </left>
      <right/>
      <top style="thick">
        <color rgb="FF003366"/>
      </top>
      <bottom style="medium">
        <color rgb="FF000000"/>
      </bottom>
      <diagonal/>
    </border>
    <border>
      <left/>
      <right/>
      <top style="thick">
        <color rgb="FF003366"/>
      </top>
      <bottom style="medium">
        <color rgb="FF000000"/>
      </bottom>
      <diagonal/>
    </border>
    <border>
      <left/>
      <right/>
      <top style="thick">
        <color rgb="FF003366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</cellStyleXfs>
  <cellXfs count="56">
    <xf numFmtId="0" fontId="0" fillId="0" borderId="0" xfId="0"/>
    <xf numFmtId="0" fontId="20" fillId="0" borderId="0" xfId="0" applyFont="1"/>
    <xf numFmtId="0" fontId="22" fillId="0" borderId="0" xfId="0" applyFont="1" applyBorder="1" applyAlignment="1">
      <alignment horizontal="left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wrapText="1"/>
    </xf>
    <xf numFmtId="0" fontId="23" fillId="35" borderId="17" xfId="0" applyFont="1" applyFill="1" applyBorder="1" applyAlignment="1">
      <alignment horizontal="left" vertical="center" wrapText="1"/>
    </xf>
    <xf numFmtId="0" fontId="23" fillId="36" borderId="17" xfId="0" applyFont="1" applyFill="1" applyBorder="1" applyAlignment="1">
      <alignment horizontal="left" vertical="center" wrapText="1"/>
    </xf>
    <xf numFmtId="0" fontId="25" fillId="37" borderId="19" xfId="0" applyFont="1" applyFill="1" applyBorder="1" applyAlignment="1">
      <alignment horizontal="left" vertical="center" wrapText="1"/>
    </xf>
    <xf numFmtId="0" fontId="25" fillId="37" borderId="19" xfId="0" applyFont="1" applyFill="1" applyBorder="1" applyAlignment="1">
      <alignment horizontal="left" wrapText="1"/>
    </xf>
    <xf numFmtId="0" fontId="26" fillId="0" borderId="0" xfId="0" applyFont="1" applyAlignment="1">
      <alignment wrapText="1"/>
    </xf>
    <xf numFmtId="3" fontId="20" fillId="33" borderId="12" xfId="0" applyNumberFormat="1" applyFont="1" applyFill="1" applyBorder="1" applyAlignment="1">
      <alignment horizontal="right" wrapText="1"/>
    </xf>
    <xf numFmtId="3" fontId="24" fillId="35" borderId="12" xfId="0" applyNumberFormat="1" applyFont="1" applyFill="1" applyBorder="1" applyAlignment="1">
      <alignment horizontal="right" wrapText="1"/>
    </xf>
    <xf numFmtId="3" fontId="20" fillId="36" borderId="12" xfId="0" applyNumberFormat="1" applyFont="1" applyFill="1" applyBorder="1" applyAlignment="1">
      <alignment horizontal="right" wrapText="1"/>
    </xf>
    <xf numFmtId="3" fontId="24" fillId="36" borderId="12" xfId="0" applyNumberFormat="1" applyFont="1" applyFill="1" applyBorder="1" applyAlignment="1">
      <alignment horizontal="right" wrapText="1"/>
    </xf>
    <xf numFmtId="3" fontId="24" fillId="34" borderId="20" xfId="0" applyNumberFormat="1" applyFont="1" applyFill="1" applyBorder="1" applyAlignment="1">
      <alignment horizontal="right" wrapText="1"/>
    </xf>
    <xf numFmtId="2" fontId="20" fillId="33" borderId="12" xfId="0" applyNumberFormat="1" applyFont="1" applyFill="1" applyBorder="1" applyAlignment="1">
      <alignment horizontal="right" wrapText="1"/>
    </xf>
    <xf numFmtId="2" fontId="24" fillId="35" borderId="18" xfId="0" applyNumberFormat="1" applyFont="1" applyFill="1" applyBorder="1" applyAlignment="1">
      <alignment horizontal="right" wrapText="1"/>
    </xf>
    <xf numFmtId="2" fontId="20" fillId="36" borderId="12" xfId="0" applyNumberFormat="1" applyFont="1" applyFill="1" applyBorder="1" applyAlignment="1">
      <alignment horizontal="right" wrapText="1"/>
    </xf>
    <xf numFmtId="2" fontId="24" fillId="36" borderId="18" xfId="0" applyNumberFormat="1" applyFont="1" applyFill="1" applyBorder="1" applyAlignment="1">
      <alignment horizontal="right" wrapText="1"/>
    </xf>
    <xf numFmtId="2" fontId="24" fillId="34" borderId="20" xfId="0" applyNumberFormat="1" applyFont="1" applyFill="1" applyBorder="1" applyAlignment="1">
      <alignment horizontal="right" wrapText="1"/>
    </xf>
    <xf numFmtId="2" fontId="24" fillId="34" borderId="21" xfId="0" applyNumberFormat="1" applyFont="1" applyFill="1" applyBorder="1" applyAlignment="1">
      <alignment horizontal="right" wrapText="1"/>
    </xf>
    <xf numFmtId="4" fontId="20" fillId="36" borderId="12" xfId="0" applyNumberFormat="1" applyFont="1" applyFill="1" applyBorder="1" applyAlignment="1">
      <alignment horizontal="right" wrapText="1"/>
    </xf>
    <xf numFmtId="4" fontId="24" fillId="36" borderId="18" xfId="0" applyNumberFormat="1" applyFont="1" applyFill="1" applyBorder="1" applyAlignment="1">
      <alignment horizontal="right" wrapText="1"/>
    </xf>
    <xf numFmtId="4" fontId="20" fillId="33" borderId="12" xfId="0" applyNumberFormat="1" applyFont="1" applyFill="1" applyBorder="1" applyAlignment="1">
      <alignment horizontal="right" wrapText="1"/>
    </xf>
    <xf numFmtId="4" fontId="24" fillId="35" borderId="18" xfId="0" applyNumberFormat="1" applyFont="1" applyFill="1" applyBorder="1" applyAlignment="1">
      <alignment horizontal="right" wrapText="1"/>
    </xf>
    <xf numFmtId="4" fontId="24" fillId="34" borderId="20" xfId="0" applyNumberFormat="1" applyFont="1" applyFill="1" applyBorder="1" applyAlignment="1">
      <alignment horizontal="right" wrapText="1"/>
    </xf>
    <xf numFmtId="4" fontId="24" fillId="34" borderId="21" xfId="0" applyNumberFormat="1" applyFont="1" applyFill="1" applyBorder="1" applyAlignment="1">
      <alignment horizontal="right" wrapText="1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2" fillId="34" borderId="29" xfId="0" applyFont="1" applyFill="1" applyBorder="1" applyAlignment="1">
      <alignment horizontal="center" wrapText="1"/>
    </xf>
    <xf numFmtId="0" fontId="27" fillId="0" borderId="0" xfId="0" applyFont="1" applyAlignment="1">
      <alignment vertical="center"/>
    </xf>
    <xf numFmtId="0" fontId="29" fillId="0" borderId="0" xfId="44" applyNumberFormat="1" applyFont="1" applyFill="1" applyBorder="1" applyAlignment="1" applyProtection="1">
      <alignment horizontal="center" vertical="center"/>
    </xf>
    <xf numFmtId="0" fontId="30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0" fillId="33" borderId="10" xfId="0" applyFont="1" applyFill="1" applyBorder="1" applyAlignment="1">
      <alignment wrapText="1"/>
    </xf>
    <xf numFmtId="0" fontId="20" fillId="33" borderId="22" xfId="0" applyFont="1" applyFill="1" applyBorder="1" applyAlignment="1">
      <alignment wrapText="1"/>
    </xf>
    <xf numFmtId="0" fontId="22" fillId="34" borderId="23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0" xfId="0" applyFont="1" applyFill="1" applyBorder="1" applyAlignment="1">
      <alignment horizontal="center" vertical="center" wrapText="1"/>
    </xf>
    <xf numFmtId="0" fontId="22" fillId="34" borderId="25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horizontal="center" vertical="center" wrapText="1"/>
    </xf>
    <xf numFmtId="0" fontId="22" fillId="34" borderId="27" xfId="0" applyFont="1" applyFill="1" applyBorder="1" applyAlignment="1">
      <alignment horizontal="center" vertical="center" wrapText="1"/>
    </xf>
    <xf numFmtId="0" fontId="22" fillId="34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6" fillId="0" borderId="13" xfId="0" applyFont="1" applyBorder="1" applyAlignment="1">
      <alignment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22" fillId="34" borderId="13" xfId="0" applyFont="1" applyFill="1" applyBorder="1" applyAlignment="1">
      <alignment horizontal="center" wrapText="1"/>
    </xf>
    <xf numFmtId="0" fontId="22" fillId="34" borderId="0" xfId="0" applyFont="1" applyFill="1" applyBorder="1" applyAlignment="1">
      <alignment horizontal="center" wrapText="1"/>
    </xf>
    <xf numFmtId="0" fontId="22" fillId="34" borderId="25" xfId="0" applyFont="1" applyFill="1" applyBorder="1" applyAlignment="1">
      <alignment horizontal="center" wrapText="1"/>
    </xf>
    <xf numFmtId="0" fontId="22" fillId="34" borderId="14" xfId="0" applyFont="1" applyFill="1" applyBorder="1" applyAlignment="1">
      <alignment horizontal="center" wrapText="1"/>
    </xf>
    <xf numFmtId="0" fontId="22" fillId="34" borderId="15" xfId="0" applyFont="1" applyFill="1" applyBorder="1" applyAlignment="1">
      <alignment horizontal="center" wrapText="1"/>
    </xf>
    <xf numFmtId="0" fontId="22" fillId="34" borderId="26" xfId="0" applyFont="1" applyFill="1" applyBorder="1" applyAlignment="1">
      <alignment horizont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'Borrador extranjero promociona'!$B$2</c:f>
              <c:strCache>
                <c:ptCount val="1"/>
                <c:pt idx="0">
                  <c:v>Evaluado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'Borrador extranjero promociona'!$A$3:$A$6</c15:sqref>
                  </c15:fullRef>
                </c:ext>
              </c:extLst>
              <c:f>'Borrador extranjero promociona'!$A$3:$A$5</c:f>
              <c:strCache>
                <c:ptCount val="3"/>
                <c:pt idx="0">
                  <c:v>Educación Primaria (1)</c:v>
                </c:pt>
                <c:pt idx="1">
                  <c:v>E.S.O.</c:v>
                </c:pt>
                <c:pt idx="2">
                  <c:v>Bachillerato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extranjero promociona'!$B$3:$B$6</c15:sqref>
                  </c15:fullRef>
                </c:ext>
              </c:extLst>
              <c:f>'Borrador extranjero promociona'!$B$3:$B$5</c:f>
              <c:numCache>
                <c:formatCode>#,##0</c:formatCode>
                <c:ptCount val="3"/>
                <c:pt idx="0">
                  <c:v>9957</c:v>
                </c:pt>
                <c:pt idx="1">
                  <c:v>6971</c:v>
                </c:pt>
                <c:pt idx="2">
                  <c:v>1337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42C5-46A9-B04F-DCBC783DBD5C}"/>
            </c:ext>
          </c:extLst>
        </c:ser>
        <c:ser>
          <c:idx val="1"/>
          <c:order val="1"/>
          <c:tx>
            <c:strRef>
              <c:f>'Borrador extranjero promociona'!$C$2</c:f>
              <c:strCache>
                <c:ptCount val="1"/>
                <c:pt idx="0">
                  <c:v>Promocionado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'Borrador extranjero promociona'!$A$3:$A$6</c15:sqref>
                  </c15:fullRef>
                </c:ext>
              </c:extLst>
              <c:f>'Borrador extranjero promociona'!$A$3:$A$5</c:f>
              <c:strCache>
                <c:ptCount val="3"/>
                <c:pt idx="0">
                  <c:v>Educación Primaria (1)</c:v>
                </c:pt>
                <c:pt idx="1">
                  <c:v>E.S.O.</c:v>
                </c:pt>
                <c:pt idx="2">
                  <c:v>Bachillerato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extranjero promociona'!$C$3:$C$6</c15:sqref>
                  </c15:fullRef>
                </c:ext>
              </c:extLst>
              <c:f>'Borrador extranjero promociona'!$C$3:$C$5</c:f>
              <c:numCache>
                <c:formatCode>#,##0</c:formatCode>
                <c:ptCount val="3"/>
                <c:pt idx="0">
                  <c:v>9195</c:v>
                </c:pt>
                <c:pt idx="1">
                  <c:v>5079</c:v>
                </c:pt>
                <c:pt idx="2">
                  <c:v>961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42C5-46A9-B04F-DCBC783D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7046008"/>
        <c:axId val="467046336"/>
        <c:axId val="0"/>
      </c:bar3DChart>
      <c:catAx>
        <c:axId val="467046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Etapa Educativa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7046336"/>
        <c:crosses val="autoZero"/>
        <c:auto val="1"/>
        <c:lblAlgn val="ctr"/>
        <c:lblOffset val="100"/>
        <c:noMultiLvlLbl val="0"/>
      </c:catAx>
      <c:valAx>
        <c:axId val="46704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Resultados Evaluación Alumnado Extranjero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7046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20</xdr:row>
      <xdr:rowOff>142874</xdr:rowOff>
    </xdr:from>
    <xdr:to>
      <xdr:col>9</xdr:col>
      <xdr:colOff>457199</xdr:colOff>
      <xdr:row>42</xdr:row>
      <xdr:rowOff>133349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showGridLines="0" showRowColHeaders="0" tabSelected="1" workbookViewId="0"/>
  </sheetViews>
  <sheetFormatPr baseColWidth="10" defaultRowHeight="14.25" x14ac:dyDescent="0.25"/>
  <cols>
    <col min="1" max="1" width="11.42578125" style="27"/>
    <col min="2" max="2" width="5.28515625" style="27" customWidth="1"/>
    <col min="3" max="3" width="6.28515625" style="27" customWidth="1"/>
    <col min="4" max="4" width="10.7109375" style="27" customWidth="1"/>
    <col min="5" max="16384" width="11.42578125" style="27"/>
  </cols>
  <sheetData>
    <row r="2" spans="2:12" x14ac:dyDescent="0.25">
      <c r="E2" s="31" t="s">
        <v>22</v>
      </c>
      <c r="F2" s="31"/>
      <c r="G2" s="31"/>
      <c r="H2" s="31"/>
      <c r="I2" s="31"/>
      <c r="J2" s="31"/>
      <c r="K2" s="31"/>
    </row>
    <row r="4" spans="2:12" x14ac:dyDescent="0.25">
      <c r="I4" s="32" t="s">
        <v>23</v>
      </c>
      <c r="J4" s="32"/>
      <c r="K4" s="32"/>
    </row>
    <row r="8" spans="2:12" ht="15" x14ac:dyDescent="0.25">
      <c r="B8" s="28" t="s">
        <v>24</v>
      </c>
      <c r="C8" s="30" t="s">
        <v>25</v>
      </c>
      <c r="D8" s="30"/>
      <c r="E8" s="30"/>
      <c r="F8" s="30"/>
      <c r="G8" s="30"/>
      <c r="H8" s="30"/>
      <c r="I8" s="30"/>
      <c r="J8" s="30"/>
      <c r="K8" s="30"/>
      <c r="L8" s="30"/>
    </row>
    <row r="9" spans="2:12" ht="15" x14ac:dyDescent="0.25">
      <c r="C9" s="28" t="s">
        <v>26</v>
      </c>
      <c r="D9" s="30" t="s">
        <v>27</v>
      </c>
      <c r="E9" s="30"/>
      <c r="F9" s="30"/>
      <c r="G9" s="30"/>
      <c r="H9" s="30"/>
      <c r="I9" s="30"/>
      <c r="J9" s="30"/>
      <c r="K9" s="30"/>
      <c r="L9" s="30"/>
    </row>
    <row r="10" spans="2:12" ht="15" x14ac:dyDescent="0.25">
      <c r="D10" s="28" t="s">
        <v>28</v>
      </c>
      <c r="E10" s="30" t="s">
        <v>29</v>
      </c>
      <c r="F10" s="30"/>
      <c r="G10" s="30"/>
      <c r="H10" s="30"/>
      <c r="I10" s="30"/>
      <c r="J10" s="30"/>
      <c r="K10" s="30"/>
      <c r="L10" s="30"/>
    </row>
    <row r="11" spans="2:12" ht="15" x14ac:dyDescent="0.25">
      <c r="D11" s="28" t="s">
        <v>30</v>
      </c>
      <c r="E11" s="30" t="s">
        <v>31</v>
      </c>
      <c r="F11" s="30"/>
      <c r="G11" s="30"/>
      <c r="H11" s="30"/>
      <c r="I11" s="30"/>
      <c r="J11" s="30"/>
      <c r="K11" s="30"/>
      <c r="L11" s="30"/>
    </row>
  </sheetData>
  <mergeCells count="6">
    <mergeCell ref="E11:L11"/>
    <mergeCell ref="E2:K2"/>
    <mergeCell ref="I4:K4"/>
    <mergeCell ref="C8:L8"/>
    <mergeCell ref="D9:L9"/>
    <mergeCell ref="E10:L10"/>
  </mergeCells>
  <hyperlinks>
    <hyperlink ref="D10" location="'2.4.1.'!A1" display="2.4.1 "/>
    <hyperlink ref="D11" location="'2.4.2.'!A1" display="2.4.2. 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2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8.28515625" style="1" bestFit="1" customWidth="1"/>
    <col min="4" max="4" width="7.5703125" style="1" bestFit="1" customWidth="1"/>
    <col min="5" max="5" width="8.28515625" style="1" bestFit="1" customWidth="1"/>
    <col min="6" max="6" width="7.5703125" style="1" bestFit="1" customWidth="1"/>
    <col min="7" max="7" width="6.28515625" style="1" bestFit="1" customWidth="1"/>
    <col min="8" max="8" width="8.28515625" style="1" bestFit="1" customWidth="1"/>
    <col min="9" max="9" width="7.5703125" style="1" bestFit="1" customWidth="1"/>
    <col min="10" max="10" width="8.28515625" style="1" bestFit="1" customWidth="1"/>
    <col min="11" max="11" width="7.5703125" style="1" bestFit="1" customWidth="1"/>
    <col min="12" max="12" width="6.28515625" style="1" bestFit="1" customWidth="1"/>
    <col min="13" max="13" width="8.28515625" style="1" bestFit="1" customWidth="1"/>
    <col min="14" max="14" width="7.5703125" style="1" bestFit="1" customWidth="1"/>
    <col min="15" max="15" width="8.28515625" style="1" bestFit="1" customWidth="1"/>
    <col min="16" max="16" width="7.5703125" style="1" bestFit="1" customWidth="1"/>
    <col min="17" max="17" width="6.28515625" style="1" bestFit="1" customWidth="1"/>
    <col min="18" max="16384" width="11.42578125" style="1"/>
  </cols>
  <sheetData>
    <row r="9" spans="2:17" ht="12.75" customHeight="1" x14ac:dyDescent="0.2">
      <c r="B9" s="33" t="s">
        <v>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2:17" ht="12.75" x14ac:dyDescent="0.2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2:17" x14ac:dyDescent="0.2">
      <c r="B11" s="2" t="s">
        <v>1</v>
      </c>
    </row>
    <row r="12" spans="2:17" ht="12" thickBot="1" x14ac:dyDescent="0.25">
      <c r="B12" s="34"/>
      <c r="C12" s="36" t="s">
        <v>2</v>
      </c>
      <c r="D12" s="37"/>
      <c r="E12" s="37"/>
      <c r="F12" s="37"/>
      <c r="G12" s="38" t="s">
        <v>3</v>
      </c>
      <c r="H12" s="37" t="s">
        <v>4</v>
      </c>
      <c r="I12" s="37"/>
      <c r="J12" s="37"/>
      <c r="K12" s="37"/>
      <c r="L12" s="38" t="s">
        <v>3</v>
      </c>
      <c r="M12" s="37" t="s">
        <v>5</v>
      </c>
      <c r="N12" s="37"/>
      <c r="O12" s="37"/>
      <c r="P12" s="37"/>
      <c r="Q12" s="41" t="s">
        <v>3</v>
      </c>
    </row>
    <row r="13" spans="2:17" ht="12.75" thickTop="1" thickBot="1" x14ac:dyDescent="0.25">
      <c r="B13" s="35"/>
      <c r="C13" s="44" t="s">
        <v>6</v>
      </c>
      <c r="D13" s="45"/>
      <c r="E13" s="45" t="s">
        <v>7</v>
      </c>
      <c r="F13" s="45"/>
      <c r="G13" s="39"/>
      <c r="H13" s="45" t="s">
        <v>6</v>
      </c>
      <c r="I13" s="45"/>
      <c r="J13" s="45" t="s">
        <v>7</v>
      </c>
      <c r="K13" s="45"/>
      <c r="L13" s="39"/>
      <c r="M13" s="45" t="s">
        <v>6</v>
      </c>
      <c r="N13" s="45"/>
      <c r="O13" s="45" t="s">
        <v>7</v>
      </c>
      <c r="P13" s="45"/>
      <c r="Q13" s="42"/>
    </row>
    <row r="14" spans="2:17" ht="12" thickTop="1" x14ac:dyDescent="0.2">
      <c r="B14" s="4" t="s">
        <v>8</v>
      </c>
      <c r="C14" s="3" t="s">
        <v>9</v>
      </c>
      <c r="D14" s="3" t="s">
        <v>10</v>
      </c>
      <c r="E14" s="3" t="s">
        <v>9</v>
      </c>
      <c r="F14" s="3" t="s">
        <v>10</v>
      </c>
      <c r="G14" s="40"/>
      <c r="H14" s="3" t="s">
        <v>9</v>
      </c>
      <c r="I14" s="3" t="s">
        <v>10</v>
      </c>
      <c r="J14" s="3" t="s">
        <v>9</v>
      </c>
      <c r="K14" s="3" t="s">
        <v>10</v>
      </c>
      <c r="L14" s="40"/>
      <c r="M14" s="3" t="s">
        <v>9</v>
      </c>
      <c r="N14" s="3" t="s">
        <v>10</v>
      </c>
      <c r="O14" s="3" t="s">
        <v>9</v>
      </c>
      <c r="P14" s="3" t="s">
        <v>10</v>
      </c>
      <c r="Q14" s="43"/>
    </row>
    <row r="15" spans="2:17" ht="12" thickBot="1" x14ac:dyDescent="0.25">
      <c r="B15" s="5" t="s">
        <v>11</v>
      </c>
      <c r="C15" s="10">
        <v>4778</v>
      </c>
      <c r="D15" s="10">
        <v>4409</v>
      </c>
      <c r="E15" s="10">
        <v>414</v>
      </c>
      <c r="F15" s="10">
        <v>356</v>
      </c>
      <c r="G15" s="11">
        <v>9957</v>
      </c>
      <c r="H15" s="10">
        <v>4367</v>
      </c>
      <c r="I15" s="10">
        <v>4095</v>
      </c>
      <c r="J15" s="10">
        <v>392</v>
      </c>
      <c r="K15" s="10">
        <v>341</v>
      </c>
      <c r="L15" s="11">
        <v>9195</v>
      </c>
      <c r="M15" s="15">
        <v>91.4</v>
      </c>
      <c r="N15" s="15">
        <v>92.88</v>
      </c>
      <c r="O15" s="15">
        <v>94.69</v>
      </c>
      <c r="P15" s="15">
        <v>95.79</v>
      </c>
      <c r="Q15" s="16">
        <v>92.35</v>
      </c>
    </row>
    <row r="16" spans="2:17" ht="12" thickBot="1" x14ac:dyDescent="0.25">
      <c r="B16" s="6" t="s">
        <v>12</v>
      </c>
      <c r="C16" s="12">
        <v>3087</v>
      </c>
      <c r="D16" s="12">
        <v>2999</v>
      </c>
      <c r="E16" s="12">
        <v>456</v>
      </c>
      <c r="F16" s="12">
        <v>429</v>
      </c>
      <c r="G16" s="13">
        <v>6971</v>
      </c>
      <c r="H16" s="12">
        <v>2110</v>
      </c>
      <c r="I16" s="12">
        <v>2299</v>
      </c>
      <c r="J16" s="12">
        <v>322</v>
      </c>
      <c r="K16" s="12">
        <v>348</v>
      </c>
      <c r="L16" s="13">
        <v>5079</v>
      </c>
      <c r="M16" s="17">
        <v>68.349999999999994</v>
      </c>
      <c r="N16" s="17">
        <v>76.66</v>
      </c>
      <c r="O16" s="17">
        <v>70.61</v>
      </c>
      <c r="P16" s="17">
        <v>81.12</v>
      </c>
      <c r="Q16" s="18">
        <v>72.86</v>
      </c>
    </row>
    <row r="17" spans="2:17" ht="12" thickBot="1" x14ac:dyDescent="0.25">
      <c r="B17" s="5" t="s">
        <v>13</v>
      </c>
      <c r="C17" s="10">
        <v>542</v>
      </c>
      <c r="D17" s="10">
        <v>740</v>
      </c>
      <c r="E17" s="10">
        <v>30</v>
      </c>
      <c r="F17" s="10">
        <v>25</v>
      </c>
      <c r="G17" s="11">
        <v>1337</v>
      </c>
      <c r="H17" s="10">
        <v>365</v>
      </c>
      <c r="I17" s="10">
        <v>552</v>
      </c>
      <c r="J17" s="10">
        <v>21</v>
      </c>
      <c r="K17" s="10">
        <v>23</v>
      </c>
      <c r="L17" s="11">
        <v>961</v>
      </c>
      <c r="M17" s="15">
        <v>67.34</v>
      </c>
      <c r="N17" s="15">
        <v>74.59</v>
      </c>
      <c r="O17" s="15">
        <v>70</v>
      </c>
      <c r="P17" s="15">
        <v>92</v>
      </c>
      <c r="Q17" s="16">
        <v>71.88</v>
      </c>
    </row>
    <row r="18" spans="2:17" x14ac:dyDescent="0.2">
      <c r="B18" s="7" t="s">
        <v>3</v>
      </c>
      <c r="C18" s="14">
        <v>8407</v>
      </c>
      <c r="D18" s="14">
        <v>8148</v>
      </c>
      <c r="E18" s="14">
        <v>900</v>
      </c>
      <c r="F18" s="14">
        <v>810</v>
      </c>
      <c r="G18" s="14">
        <v>18265</v>
      </c>
      <c r="H18" s="14">
        <v>6842</v>
      </c>
      <c r="I18" s="14">
        <v>6946</v>
      </c>
      <c r="J18" s="14">
        <v>735</v>
      </c>
      <c r="K18" s="14">
        <v>712</v>
      </c>
      <c r="L18" s="14">
        <v>15235</v>
      </c>
      <c r="M18" s="19">
        <v>81.38</v>
      </c>
      <c r="N18" s="19">
        <v>85.25</v>
      </c>
      <c r="O18" s="19">
        <v>81.67</v>
      </c>
      <c r="P18" s="19">
        <v>87.9</v>
      </c>
      <c r="Q18" s="20">
        <v>83.41</v>
      </c>
    </row>
    <row r="19" spans="2:17" ht="22.5" customHeight="1" x14ac:dyDescent="0.2">
      <c r="B19" s="47" t="s">
        <v>14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2:17" ht="22.5" customHeight="1" x14ac:dyDescent="0.2">
      <c r="B20" s="48" t="s">
        <v>15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2:17" x14ac:dyDescent="0.2">
      <c r="B21" s="9"/>
    </row>
    <row r="22" spans="2:17" x14ac:dyDescent="0.2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</sheetData>
  <mergeCells count="18">
    <mergeCell ref="B22:Q22"/>
    <mergeCell ref="B19:Q19"/>
    <mergeCell ref="B20:Q20"/>
    <mergeCell ref="B9:Q9"/>
    <mergeCell ref="B10:Q10"/>
    <mergeCell ref="B12:B13"/>
    <mergeCell ref="C12:F12"/>
    <mergeCell ref="G12:G14"/>
    <mergeCell ref="H12:K12"/>
    <mergeCell ref="L12:L14"/>
    <mergeCell ref="M12:P12"/>
    <mergeCell ref="Q12:Q14"/>
    <mergeCell ref="C13:D13"/>
    <mergeCell ref="E13:F13"/>
    <mergeCell ref="H13:I13"/>
    <mergeCell ref="J13:K13"/>
    <mergeCell ref="M13:N13"/>
    <mergeCell ref="O13:P13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6"/>
  <sheetViews>
    <sheetView showGridLines="0" workbookViewId="0"/>
  </sheetViews>
  <sheetFormatPr baseColWidth="10" defaultRowHeight="11.25" x14ac:dyDescent="0.2"/>
  <cols>
    <col min="1" max="1" width="16.5703125" style="1" bestFit="1" customWidth="1"/>
    <col min="2" max="2" width="11.42578125" style="1"/>
    <col min="3" max="3" width="12.42578125" style="1" bestFit="1" customWidth="1"/>
    <col min="4" max="16384" width="11.42578125" style="1"/>
  </cols>
  <sheetData>
    <row r="1" spans="1:3" ht="12" thickBot="1" x14ac:dyDescent="0.25"/>
    <row r="2" spans="1:3" ht="12" thickTop="1" x14ac:dyDescent="0.2">
      <c r="A2" s="29" t="s">
        <v>8</v>
      </c>
      <c r="B2" s="29" t="s">
        <v>2</v>
      </c>
      <c r="C2" s="29" t="s">
        <v>4</v>
      </c>
    </row>
    <row r="3" spans="1:3" ht="12" thickBot="1" x14ac:dyDescent="0.25">
      <c r="A3" s="5" t="s">
        <v>11</v>
      </c>
      <c r="B3" s="11">
        <f>'2.4.1.'!G15</f>
        <v>9957</v>
      </c>
      <c r="C3" s="11">
        <f>'2.4.1.'!L15</f>
        <v>9195</v>
      </c>
    </row>
    <row r="4" spans="1:3" ht="12" thickBot="1" x14ac:dyDescent="0.25">
      <c r="A4" s="6" t="s">
        <v>12</v>
      </c>
      <c r="B4" s="13">
        <f>'2.4.1.'!G16</f>
        <v>6971</v>
      </c>
      <c r="C4" s="13">
        <f>'2.4.1.'!L16</f>
        <v>5079</v>
      </c>
    </row>
    <row r="5" spans="1:3" ht="12" thickBot="1" x14ac:dyDescent="0.25">
      <c r="A5" s="5" t="s">
        <v>13</v>
      </c>
      <c r="B5" s="11">
        <f>'2.4.1.'!G17</f>
        <v>1337</v>
      </c>
      <c r="C5" s="11">
        <f>'2.4.1.'!L17</f>
        <v>961</v>
      </c>
    </row>
    <row r="6" spans="1:3" x14ac:dyDescent="0.2">
      <c r="A6" s="7" t="s">
        <v>3</v>
      </c>
      <c r="B6" s="14">
        <f>SUM(B3:B5)</f>
        <v>18265</v>
      </c>
      <c r="C6" s="14">
        <f>SUM(C3:C5)</f>
        <v>15235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5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9.140625" style="1" customWidth="1"/>
    <col min="3" max="3" width="9.28515625" style="1" bestFit="1" customWidth="1"/>
    <col min="4" max="4" width="7.5703125" style="1" bestFit="1" customWidth="1"/>
    <col min="5" max="5" width="8.28515625" style="1" bestFit="1" customWidth="1"/>
    <col min="6" max="6" width="7.5703125" style="1" bestFit="1" customWidth="1"/>
    <col min="7" max="7" width="6.28515625" style="1" bestFit="1" customWidth="1"/>
    <col min="8" max="8" width="8.28515625" style="1" bestFit="1" customWidth="1"/>
    <col min="9" max="9" width="7.5703125" style="1" bestFit="1" customWidth="1"/>
    <col min="10" max="10" width="8.28515625" style="1" bestFit="1" customWidth="1"/>
    <col min="11" max="11" width="7.5703125" style="1" bestFit="1" customWidth="1"/>
    <col min="12" max="12" width="6.28515625" style="1" bestFit="1" customWidth="1"/>
    <col min="13" max="13" width="8.28515625" style="1" bestFit="1" customWidth="1"/>
    <col min="14" max="14" width="7.5703125" style="1" bestFit="1" customWidth="1"/>
    <col min="15" max="15" width="8.28515625" style="1" bestFit="1" customWidth="1"/>
    <col min="16" max="16" width="7.5703125" style="1" bestFit="1" customWidth="1"/>
    <col min="17" max="17" width="6.28515625" style="1" bestFit="1" customWidth="1"/>
    <col min="18" max="16384" width="11.42578125" style="1"/>
  </cols>
  <sheetData>
    <row r="9" spans="2:17" ht="12.75" customHeight="1" x14ac:dyDescent="0.2">
      <c r="B9" s="33" t="s">
        <v>21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2:17" ht="12.75" x14ac:dyDescent="0.2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2:17" x14ac:dyDescent="0.2">
      <c r="B11" s="2" t="s">
        <v>20</v>
      </c>
      <c r="C11" s="2" t="s">
        <v>1</v>
      </c>
    </row>
    <row r="12" spans="2:17" ht="12" thickBot="1" x14ac:dyDescent="0.25">
      <c r="B12" s="34"/>
      <c r="C12" s="36" t="s">
        <v>2</v>
      </c>
      <c r="D12" s="37"/>
      <c r="E12" s="37"/>
      <c r="F12" s="37"/>
      <c r="G12" s="50" t="s">
        <v>3</v>
      </c>
      <c r="H12" s="37" t="s">
        <v>4</v>
      </c>
      <c r="I12" s="37"/>
      <c r="J12" s="37"/>
      <c r="K12" s="37"/>
      <c r="L12" s="50" t="s">
        <v>3</v>
      </c>
      <c r="M12" s="37" t="s">
        <v>5</v>
      </c>
      <c r="N12" s="37"/>
      <c r="O12" s="37"/>
      <c r="P12" s="37"/>
      <c r="Q12" s="53" t="s">
        <v>3</v>
      </c>
    </row>
    <row r="13" spans="2:17" ht="12.75" thickTop="1" thickBot="1" x14ac:dyDescent="0.25">
      <c r="B13" s="35"/>
      <c r="C13" s="44" t="s">
        <v>6</v>
      </c>
      <c r="D13" s="45"/>
      <c r="E13" s="45" t="s">
        <v>7</v>
      </c>
      <c r="F13" s="45"/>
      <c r="G13" s="51"/>
      <c r="H13" s="45" t="s">
        <v>6</v>
      </c>
      <c r="I13" s="45"/>
      <c r="J13" s="45" t="s">
        <v>7</v>
      </c>
      <c r="K13" s="45"/>
      <c r="L13" s="51"/>
      <c r="M13" s="45" t="s">
        <v>6</v>
      </c>
      <c r="N13" s="45"/>
      <c r="O13" s="45" t="s">
        <v>7</v>
      </c>
      <c r="P13" s="45"/>
      <c r="Q13" s="54"/>
    </row>
    <row r="14" spans="2:17" ht="12" thickTop="1" x14ac:dyDescent="0.2">
      <c r="B14" s="4" t="s">
        <v>8</v>
      </c>
      <c r="C14" s="3" t="s">
        <v>9</v>
      </c>
      <c r="D14" s="3" t="s">
        <v>10</v>
      </c>
      <c r="E14" s="3" t="s">
        <v>9</v>
      </c>
      <c r="F14" s="3" t="s">
        <v>10</v>
      </c>
      <c r="G14" s="52"/>
      <c r="H14" s="3" t="s">
        <v>9</v>
      </c>
      <c r="I14" s="3" t="s">
        <v>10</v>
      </c>
      <c r="J14" s="3" t="s">
        <v>9</v>
      </c>
      <c r="K14" s="3" t="s">
        <v>10</v>
      </c>
      <c r="L14" s="52"/>
      <c r="M14" s="3" t="s">
        <v>9</v>
      </c>
      <c r="N14" s="3" t="s">
        <v>10</v>
      </c>
      <c r="O14" s="3" t="s">
        <v>9</v>
      </c>
      <c r="P14" s="3" t="s">
        <v>10</v>
      </c>
      <c r="Q14" s="55"/>
    </row>
    <row r="15" spans="2:17" ht="12" thickBot="1" x14ac:dyDescent="0.25">
      <c r="B15" s="5" t="s">
        <v>11</v>
      </c>
      <c r="C15" s="10">
        <v>622</v>
      </c>
      <c r="D15" s="10">
        <v>570</v>
      </c>
      <c r="E15" s="10">
        <v>67</v>
      </c>
      <c r="F15" s="10">
        <v>70</v>
      </c>
      <c r="G15" s="11">
        <v>1329</v>
      </c>
      <c r="H15" s="10">
        <v>544</v>
      </c>
      <c r="I15" s="10">
        <v>527</v>
      </c>
      <c r="J15" s="10">
        <v>61</v>
      </c>
      <c r="K15" s="10">
        <v>65</v>
      </c>
      <c r="L15" s="11">
        <v>1197</v>
      </c>
      <c r="M15" s="15">
        <v>87.46</v>
      </c>
      <c r="N15" s="15">
        <v>92.46</v>
      </c>
      <c r="O15" s="15">
        <v>91.04</v>
      </c>
      <c r="P15" s="15">
        <v>92.86</v>
      </c>
      <c r="Q15" s="16">
        <v>90.07</v>
      </c>
    </row>
    <row r="16" spans="2:17" ht="12" thickBot="1" x14ac:dyDescent="0.25">
      <c r="B16" s="6" t="s">
        <v>12</v>
      </c>
      <c r="C16" s="12">
        <v>447</v>
      </c>
      <c r="D16" s="12">
        <v>460</v>
      </c>
      <c r="E16" s="12">
        <v>59</v>
      </c>
      <c r="F16" s="12">
        <v>48</v>
      </c>
      <c r="G16" s="13">
        <v>1014</v>
      </c>
      <c r="H16" s="12">
        <v>298</v>
      </c>
      <c r="I16" s="12">
        <v>328</v>
      </c>
      <c r="J16" s="12">
        <v>42</v>
      </c>
      <c r="K16" s="12">
        <v>40</v>
      </c>
      <c r="L16" s="13">
        <v>708</v>
      </c>
      <c r="M16" s="17">
        <v>66.67</v>
      </c>
      <c r="N16" s="17">
        <v>71.3</v>
      </c>
      <c r="O16" s="17">
        <v>71.19</v>
      </c>
      <c r="P16" s="17">
        <v>83.33</v>
      </c>
      <c r="Q16" s="18">
        <v>69.819999999999993</v>
      </c>
    </row>
    <row r="17" spans="2:17" ht="12" thickBot="1" x14ac:dyDescent="0.25">
      <c r="B17" s="5" t="s">
        <v>13</v>
      </c>
      <c r="C17" s="10">
        <v>73</v>
      </c>
      <c r="D17" s="10">
        <v>76</v>
      </c>
      <c r="E17" s="10">
        <v>1</v>
      </c>
      <c r="F17" s="10">
        <v>1</v>
      </c>
      <c r="G17" s="11">
        <v>151</v>
      </c>
      <c r="H17" s="10">
        <v>46</v>
      </c>
      <c r="I17" s="10">
        <v>57</v>
      </c>
      <c r="J17" s="10">
        <v>1</v>
      </c>
      <c r="K17" s="10">
        <v>1</v>
      </c>
      <c r="L17" s="11">
        <v>105</v>
      </c>
      <c r="M17" s="15">
        <v>63.01</v>
      </c>
      <c r="N17" s="15">
        <v>75</v>
      </c>
      <c r="O17" s="15">
        <v>100</v>
      </c>
      <c r="P17" s="15">
        <v>100</v>
      </c>
      <c r="Q17" s="16">
        <v>69.540000000000006</v>
      </c>
    </row>
    <row r="18" spans="2:17" x14ac:dyDescent="0.2">
      <c r="B18" s="8" t="s">
        <v>3</v>
      </c>
      <c r="C18" s="14">
        <v>1142</v>
      </c>
      <c r="D18" s="14">
        <v>1106</v>
      </c>
      <c r="E18" s="14">
        <v>127</v>
      </c>
      <c r="F18" s="14">
        <v>119</v>
      </c>
      <c r="G18" s="14">
        <v>2494</v>
      </c>
      <c r="H18" s="14">
        <v>888</v>
      </c>
      <c r="I18" s="14">
        <v>912</v>
      </c>
      <c r="J18" s="14">
        <v>104</v>
      </c>
      <c r="K18" s="14">
        <v>106</v>
      </c>
      <c r="L18" s="14">
        <v>2010</v>
      </c>
      <c r="M18" s="19">
        <v>77.760000000000005</v>
      </c>
      <c r="N18" s="19">
        <v>82.46</v>
      </c>
      <c r="O18" s="19">
        <v>81.89</v>
      </c>
      <c r="P18" s="19">
        <v>89.08</v>
      </c>
      <c r="Q18" s="20">
        <v>80.59</v>
      </c>
    </row>
    <row r="19" spans="2:17" x14ac:dyDescent="0.2">
      <c r="B19" s="2" t="s">
        <v>19</v>
      </c>
      <c r="C19" s="2" t="s">
        <v>1</v>
      </c>
    </row>
    <row r="20" spans="2:17" ht="12" thickBot="1" x14ac:dyDescent="0.25">
      <c r="B20" s="34"/>
      <c r="C20" s="36" t="s">
        <v>2</v>
      </c>
      <c r="D20" s="37"/>
      <c r="E20" s="37"/>
      <c r="F20" s="37"/>
      <c r="G20" s="50" t="s">
        <v>3</v>
      </c>
      <c r="H20" s="37" t="s">
        <v>4</v>
      </c>
      <c r="I20" s="37"/>
      <c r="J20" s="37"/>
      <c r="K20" s="37"/>
      <c r="L20" s="50" t="s">
        <v>3</v>
      </c>
      <c r="M20" s="37" t="s">
        <v>5</v>
      </c>
      <c r="N20" s="37"/>
      <c r="O20" s="37"/>
      <c r="P20" s="37"/>
      <c r="Q20" s="53" t="s">
        <v>3</v>
      </c>
    </row>
    <row r="21" spans="2:17" ht="12.75" thickTop="1" thickBot="1" x14ac:dyDescent="0.25">
      <c r="B21" s="35"/>
      <c r="C21" s="44" t="s">
        <v>6</v>
      </c>
      <c r="D21" s="45"/>
      <c r="E21" s="45" t="s">
        <v>7</v>
      </c>
      <c r="F21" s="45"/>
      <c r="G21" s="51"/>
      <c r="H21" s="45" t="s">
        <v>6</v>
      </c>
      <c r="I21" s="45"/>
      <c r="J21" s="45" t="s">
        <v>7</v>
      </c>
      <c r="K21" s="45"/>
      <c r="L21" s="51"/>
      <c r="M21" s="45" t="s">
        <v>6</v>
      </c>
      <c r="N21" s="45"/>
      <c r="O21" s="45" t="s">
        <v>7</v>
      </c>
      <c r="P21" s="45"/>
      <c r="Q21" s="54"/>
    </row>
    <row r="22" spans="2:17" ht="12" thickTop="1" x14ac:dyDescent="0.2">
      <c r="B22" s="4" t="s">
        <v>8</v>
      </c>
      <c r="C22" s="3" t="s">
        <v>9</v>
      </c>
      <c r="D22" s="3" t="s">
        <v>10</v>
      </c>
      <c r="E22" s="3" t="s">
        <v>9</v>
      </c>
      <c r="F22" s="3" t="s">
        <v>10</v>
      </c>
      <c r="G22" s="52"/>
      <c r="H22" s="3" t="s">
        <v>9</v>
      </c>
      <c r="I22" s="3" t="s">
        <v>10</v>
      </c>
      <c r="J22" s="3" t="s">
        <v>9</v>
      </c>
      <c r="K22" s="3" t="s">
        <v>10</v>
      </c>
      <c r="L22" s="52"/>
      <c r="M22" s="3" t="s">
        <v>9</v>
      </c>
      <c r="N22" s="3" t="s">
        <v>10</v>
      </c>
      <c r="O22" s="3" t="s">
        <v>9</v>
      </c>
      <c r="P22" s="3" t="s">
        <v>10</v>
      </c>
      <c r="Q22" s="55"/>
    </row>
    <row r="23" spans="2:17" ht="12" thickBot="1" x14ac:dyDescent="0.25">
      <c r="B23" s="6" t="s">
        <v>11</v>
      </c>
      <c r="C23" s="12">
        <v>913</v>
      </c>
      <c r="D23" s="12">
        <v>831</v>
      </c>
      <c r="E23" s="12">
        <v>79</v>
      </c>
      <c r="F23" s="12">
        <v>71</v>
      </c>
      <c r="G23" s="13">
        <v>1894</v>
      </c>
      <c r="H23" s="12">
        <v>849</v>
      </c>
      <c r="I23" s="12">
        <v>772</v>
      </c>
      <c r="J23" s="12">
        <v>78</v>
      </c>
      <c r="K23" s="12">
        <v>70</v>
      </c>
      <c r="L23" s="13">
        <v>1769</v>
      </c>
      <c r="M23" s="21">
        <v>92.99</v>
      </c>
      <c r="N23" s="21">
        <v>92.9</v>
      </c>
      <c r="O23" s="21">
        <v>98.73</v>
      </c>
      <c r="P23" s="21">
        <v>98.59</v>
      </c>
      <c r="Q23" s="22">
        <v>93.4</v>
      </c>
    </row>
    <row r="24" spans="2:17" ht="12" thickBot="1" x14ac:dyDescent="0.25">
      <c r="B24" s="5" t="s">
        <v>12</v>
      </c>
      <c r="C24" s="10">
        <v>563</v>
      </c>
      <c r="D24" s="10">
        <v>518</v>
      </c>
      <c r="E24" s="10">
        <v>104</v>
      </c>
      <c r="F24" s="10">
        <v>84</v>
      </c>
      <c r="G24" s="11">
        <v>1269</v>
      </c>
      <c r="H24" s="10">
        <v>391</v>
      </c>
      <c r="I24" s="10">
        <v>417</v>
      </c>
      <c r="J24" s="10">
        <v>73</v>
      </c>
      <c r="K24" s="10">
        <v>77</v>
      </c>
      <c r="L24" s="11">
        <v>958</v>
      </c>
      <c r="M24" s="23">
        <v>69.45</v>
      </c>
      <c r="N24" s="23">
        <v>80.5</v>
      </c>
      <c r="O24" s="23">
        <v>70.19</v>
      </c>
      <c r="P24" s="23">
        <v>91.67</v>
      </c>
      <c r="Q24" s="24">
        <v>75.489999999999995</v>
      </c>
    </row>
    <row r="25" spans="2:17" ht="12" thickBot="1" x14ac:dyDescent="0.25">
      <c r="B25" s="6" t="s">
        <v>13</v>
      </c>
      <c r="C25" s="12">
        <v>94</v>
      </c>
      <c r="D25" s="12">
        <v>147</v>
      </c>
      <c r="E25" s="12">
        <v>3</v>
      </c>
      <c r="F25" s="12">
        <v>5</v>
      </c>
      <c r="G25" s="13">
        <v>249</v>
      </c>
      <c r="H25" s="12">
        <v>64</v>
      </c>
      <c r="I25" s="12">
        <v>104</v>
      </c>
      <c r="J25" s="12">
        <v>3</v>
      </c>
      <c r="K25" s="12">
        <v>4</v>
      </c>
      <c r="L25" s="13">
        <v>175</v>
      </c>
      <c r="M25" s="21">
        <v>68.09</v>
      </c>
      <c r="N25" s="21">
        <v>70.75</v>
      </c>
      <c r="O25" s="21">
        <v>100</v>
      </c>
      <c r="P25" s="21">
        <v>80</v>
      </c>
      <c r="Q25" s="22">
        <v>70.28</v>
      </c>
    </row>
    <row r="26" spans="2:17" x14ac:dyDescent="0.2">
      <c r="B26" s="8" t="s">
        <v>3</v>
      </c>
      <c r="C26" s="14">
        <v>1570</v>
      </c>
      <c r="D26" s="14">
        <v>1496</v>
      </c>
      <c r="E26" s="14">
        <v>186</v>
      </c>
      <c r="F26" s="14">
        <v>160</v>
      </c>
      <c r="G26" s="14">
        <v>3412</v>
      </c>
      <c r="H26" s="14">
        <v>1304</v>
      </c>
      <c r="I26" s="14">
        <v>1293</v>
      </c>
      <c r="J26" s="14">
        <v>154</v>
      </c>
      <c r="K26" s="14">
        <v>151</v>
      </c>
      <c r="L26" s="14">
        <v>2902</v>
      </c>
      <c r="M26" s="25">
        <v>83.06</v>
      </c>
      <c r="N26" s="25">
        <v>86.43</v>
      </c>
      <c r="O26" s="25">
        <v>82.8</v>
      </c>
      <c r="P26" s="25">
        <v>94.38</v>
      </c>
      <c r="Q26" s="26">
        <v>85.05</v>
      </c>
    </row>
    <row r="27" spans="2:17" x14ac:dyDescent="0.2">
      <c r="B27" s="2" t="s">
        <v>18</v>
      </c>
      <c r="C27" s="2" t="s">
        <v>1</v>
      </c>
    </row>
    <row r="28" spans="2:17" ht="12" thickBot="1" x14ac:dyDescent="0.25">
      <c r="B28" s="34"/>
      <c r="C28" s="36" t="s">
        <v>2</v>
      </c>
      <c r="D28" s="37"/>
      <c r="E28" s="37"/>
      <c r="F28" s="37"/>
      <c r="G28" s="50" t="s">
        <v>3</v>
      </c>
      <c r="H28" s="37" t="s">
        <v>4</v>
      </c>
      <c r="I28" s="37"/>
      <c r="J28" s="37"/>
      <c r="K28" s="37"/>
      <c r="L28" s="50" t="s">
        <v>3</v>
      </c>
      <c r="M28" s="37" t="s">
        <v>5</v>
      </c>
      <c r="N28" s="37"/>
      <c r="O28" s="37"/>
      <c r="P28" s="37"/>
      <c r="Q28" s="53" t="s">
        <v>3</v>
      </c>
    </row>
    <row r="29" spans="2:17" ht="12.75" thickTop="1" thickBot="1" x14ac:dyDescent="0.25">
      <c r="B29" s="35"/>
      <c r="C29" s="44" t="s">
        <v>6</v>
      </c>
      <c r="D29" s="45"/>
      <c r="E29" s="45" t="s">
        <v>7</v>
      </c>
      <c r="F29" s="45"/>
      <c r="G29" s="51"/>
      <c r="H29" s="45" t="s">
        <v>6</v>
      </c>
      <c r="I29" s="45"/>
      <c r="J29" s="45" t="s">
        <v>7</v>
      </c>
      <c r="K29" s="45"/>
      <c r="L29" s="51"/>
      <c r="M29" s="45" t="s">
        <v>6</v>
      </c>
      <c r="N29" s="45"/>
      <c r="O29" s="45" t="s">
        <v>7</v>
      </c>
      <c r="P29" s="45"/>
      <c r="Q29" s="54"/>
    </row>
    <row r="30" spans="2:17" ht="12" thickTop="1" x14ac:dyDescent="0.2">
      <c r="B30" s="4" t="s">
        <v>8</v>
      </c>
      <c r="C30" s="3" t="s">
        <v>9</v>
      </c>
      <c r="D30" s="3" t="s">
        <v>10</v>
      </c>
      <c r="E30" s="3" t="s">
        <v>9</v>
      </c>
      <c r="F30" s="3" t="s">
        <v>10</v>
      </c>
      <c r="G30" s="52"/>
      <c r="H30" s="3" t="s">
        <v>9</v>
      </c>
      <c r="I30" s="3" t="s">
        <v>10</v>
      </c>
      <c r="J30" s="3" t="s">
        <v>9</v>
      </c>
      <c r="K30" s="3" t="s">
        <v>10</v>
      </c>
      <c r="L30" s="52"/>
      <c r="M30" s="3" t="s">
        <v>9</v>
      </c>
      <c r="N30" s="3" t="s">
        <v>10</v>
      </c>
      <c r="O30" s="3" t="s">
        <v>9</v>
      </c>
      <c r="P30" s="3" t="s">
        <v>10</v>
      </c>
      <c r="Q30" s="55"/>
    </row>
    <row r="31" spans="2:17" ht="12" thickBot="1" x14ac:dyDescent="0.25">
      <c r="B31" s="5" t="s">
        <v>11</v>
      </c>
      <c r="C31" s="10">
        <v>642</v>
      </c>
      <c r="D31" s="10">
        <v>596</v>
      </c>
      <c r="E31" s="10">
        <v>67</v>
      </c>
      <c r="F31" s="10">
        <v>50</v>
      </c>
      <c r="G31" s="11">
        <v>1355</v>
      </c>
      <c r="H31" s="10">
        <v>585</v>
      </c>
      <c r="I31" s="10">
        <v>549</v>
      </c>
      <c r="J31" s="10">
        <v>61</v>
      </c>
      <c r="K31" s="10">
        <v>46</v>
      </c>
      <c r="L31" s="11">
        <v>1241</v>
      </c>
      <c r="M31" s="23">
        <v>91.12</v>
      </c>
      <c r="N31" s="23">
        <v>92.11</v>
      </c>
      <c r="O31" s="23">
        <v>91.04</v>
      </c>
      <c r="P31" s="23">
        <v>92</v>
      </c>
      <c r="Q31" s="24">
        <v>91.59</v>
      </c>
    </row>
    <row r="32" spans="2:17" ht="12" thickBot="1" x14ac:dyDescent="0.25">
      <c r="B32" s="6" t="s">
        <v>12</v>
      </c>
      <c r="C32" s="12">
        <v>392</v>
      </c>
      <c r="D32" s="12">
        <v>352</v>
      </c>
      <c r="E32" s="12">
        <v>49</v>
      </c>
      <c r="F32" s="12">
        <v>51</v>
      </c>
      <c r="G32" s="13">
        <v>844</v>
      </c>
      <c r="H32" s="12">
        <v>247</v>
      </c>
      <c r="I32" s="12">
        <v>252</v>
      </c>
      <c r="J32" s="12">
        <v>29</v>
      </c>
      <c r="K32" s="12">
        <v>34</v>
      </c>
      <c r="L32" s="13">
        <v>562</v>
      </c>
      <c r="M32" s="21">
        <v>63.01</v>
      </c>
      <c r="N32" s="21">
        <v>71.59</v>
      </c>
      <c r="O32" s="21">
        <v>59.18</v>
      </c>
      <c r="P32" s="21">
        <v>66.67</v>
      </c>
      <c r="Q32" s="22">
        <v>66.59</v>
      </c>
    </row>
    <row r="33" spans="2:17" ht="12" thickBot="1" x14ac:dyDescent="0.25">
      <c r="B33" s="5" t="s">
        <v>13</v>
      </c>
      <c r="C33" s="10">
        <v>61</v>
      </c>
      <c r="D33" s="10">
        <v>83</v>
      </c>
      <c r="E33" s="10">
        <v>2</v>
      </c>
      <c r="F33" s="10">
        <v>1</v>
      </c>
      <c r="G33" s="11">
        <v>147</v>
      </c>
      <c r="H33" s="10">
        <v>44</v>
      </c>
      <c r="I33" s="10">
        <v>70</v>
      </c>
      <c r="J33" s="10">
        <v>2</v>
      </c>
      <c r="K33" s="10">
        <v>1</v>
      </c>
      <c r="L33" s="11">
        <v>117</v>
      </c>
      <c r="M33" s="23">
        <v>72.13</v>
      </c>
      <c r="N33" s="23">
        <v>84.34</v>
      </c>
      <c r="O33" s="23">
        <v>100</v>
      </c>
      <c r="P33" s="23">
        <v>100</v>
      </c>
      <c r="Q33" s="24">
        <v>79.59</v>
      </c>
    </row>
    <row r="34" spans="2:17" x14ac:dyDescent="0.2">
      <c r="B34" s="8" t="s">
        <v>3</v>
      </c>
      <c r="C34" s="14">
        <v>1095</v>
      </c>
      <c r="D34" s="14">
        <v>1031</v>
      </c>
      <c r="E34" s="14">
        <v>118</v>
      </c>
      <c r="F34" s="14">
        <v>102</v>
      </c>
      <c r="G34" s="14">
        <v>2346</v>
      </c>
      <c r="H34" s="14">
        <v>876</v>
      </c>
      <c r="I34" s="14">
        <v>871</v>
      </c>
      <c r="J34" s="14">
        <v>92</v>
      </c>
      <c r="K34" s="14">
        <v>81</v>
      </c>
      <c r="L34" s="14">
        <v>1920</v>
      </c>
      <c r="M34" s="25">
        <v>80</v>
      </c>
      <c r="N34" s="25">
        <v>84.48</v>
      </c>
      <c r="O34" s="25">
        <v>77.97</v>
      </c>
      <c r="P34" s="25">
        <v>79.41</v>
      </c>
      <c r="Q34" s="26">
        <v>81.84</v>
      </c>
    </row>
    <row r="35" spans="2:17" x14ac:dyDescent="0.2">
      <c r="B35" s="2" t="s">
        <v>17</v>
      </c>
      <c r="C35" s="2" t="s">
        <v>1</v>
      </c>
    </row>
    <row r="36" spans="2:17" ht="12" thickBot="1" x14ac:dyDescent="0.25">
      <c r="B36" s="34"/>
      <c r="C36" s="36" t="s">
        <v>2</v>
      </c>
      <c r="D36" s="37"/>
      <c r="E36" s="37"/>
      <c r="F36" s="37"/>
      <c r="G36" s="50" t="s">
        <v>3</v>
      </c>
      <c r="H36" s="37" t="s">
        <v>4</v>
      </c>
      <c r="I36" s="37"/>
      <c r="J36" s="37"/>
      <c r="K36" s="37"/>
      <c r="L36" s="50" t="s">
        <v>3</v>
      </c>
      <c r="M36" s="37" t="s">
        <v>5</v>
      </c>
      <c r="N36" s="37"/>
      <c r="O36" s="37"/>
      <c r="P36" s="37"/>
      <c r="Q36" s="53" t="s">
        <v>3</v>
      </c>
    </row>
    <row r="37" spans="2:17" ht="12.75" thickTop="1" thickBot="1" x14ac:dyDescent="0.25">
      <c r="B37" s="35"/>
      <c r="C37" s="44" t="s">
        <v>6</v>
      </c>
      <c r="D37" s="45"/>
      <c r="E37" s="45" t="s">
        <v>7</v>
      </c>
      <c r="F37" s="45"/>
      <c r="G37" s="51"/>
      <c r="H37" s="45" t="s">
        <v>6</v>
      </c>
      <c r="I37" s="45"/>
      <c r="J37" s="45" t="s">
        <v>7</v>
      </c>
      <c r="K37" s="45"/>
      <c r="L37" s="51"/>
      <c r="M37" s="45" t="s">
        <v>6</v>
      </c>
      <c r="N37" s="45"/>
      <c r="O37" s="45" t="s">
        <v>7</v>
      </c>
      <c r="P37" s="45"/>
      <c r="Q37" s="54"/>
    </row>
    <row r="38" spans="2:17" ht="12" thickTop="1" x14ac:dyDescent="0.2">
      <c r="B38" s="4" t="s">
        <v>8</v>
      </c>
      <c r="C38" s="3" t="s">
        <v>9</v>
      </c>
      <c r="D38" s="3" t="s">
        <v>10</v>
      </c>
      <c r="E38" s="3" t="s">
        <v>9</v>
      </c>
      <c r="F38" s="3" t="s">
        <v>10</v>
      </c>
      <c r="G38" s="52"/>
      <c r="H38" s="3" t="s">
        <v>9</v>
      </c>
      <c r="I38" s="3" t="s">
        <v>10</v>
      </c>
      <c r="J38" s="3" t="s">
        <v>9</v>
      </c>
      <c r="K38" s="3" t="s">
        <v>10</v>
      </c>
      <c r="L38" s="52"/>
      <c r="M38" s="3" t="s">
        <v>9</v>
      </c>
      <c r="N38" s="3" t="s">
        <v>10</v>
      </c>
      <c r="O38" s="3" t="s">
        <v>9</v>
      </c>
      <c r="P38" s="3" t="s">
        <v>10</v>
      </c>
      <c r="Q38" s="55"/>
    </row>
    <row r="39" spans="2:17" ht="12" thickBot="1" x14ac:dyDescent="0.25">
      <c r="B39" s="6" t="s">
        <v>11</v>
      </c>
      <c r="C39" s="12">
        <v>911</v>
      </c>
      <c r="D39" s="12">
        <v>785</v>
      </c>
      <c r="E39" s="12">
        <v>51</v>
      </c>
      <c r="F39" s="12">
        <v>49</v>
      </c>
      <c r="G39" s="13">
        <v>1796</v>
      </c>
      <c r="H39" s="12">
        <v>843</v>
      </c>
      <c r="I39" s="12">
        <v>747</v>
      </c>
      <c r="J39" s="12">
        <v>47</v>
      </c>
      <c r="K39" s="12">
        <v>47</v>
      </c>
      <c r="L39" s="13">
        <v>1684</v>
      </c>
      <c r="M39" s="17">
        <v>92.54</v>
      </c>
      <c r="N39" s="17">
        <v>95.16</v>
      </c>
      <c r="O39" s="17">
        <v>92.16</v>
      </c>
      <c r="P39" s="17">
        <v>95.92</v>
      </c>
      <c r="Q39" s="18">
        <v>93.76</v>
      </c>
    </row>
    <row r="40" spans="2:17" ht="12" thickBot="1" x14ac:dyDescent="0.25">
      <c r="B40" s="5" t="s">
        <v>12</v>
      </c>
      <c r="C40" s="10">
        <v>554</v>
      </c>
      <c r="D40" s="10">
        <v>532</v>
      </c>
      <c r="E40" s="10">
        <v>102</v>
      </c>
      <c r="F40" s="10">
        <v>86</v>
      </c>
      <c r="G40" s="11">
        <v>1274</v>
      </c>
      <c r="H40" s="10">
        <v>396</v>
      </c>
      <c r="I40" s="10">
        <v>416</v>
      </c>
      <c r="J40" s="10">
        <v>74</v>
      </c>
      <c r="K40" s="10">
        <v>69</v>
      </c>
      <c r="L40" s="11">
        <v>955</v>
      </c>
      <c r="M40" s="15">
        <v>71.48</v>
      </c>
      <c r="N40" s="15">
        <v>78.2</v>
      </c>
      <c r="O40" s="15">
        <v>72.55</v>
      </c>
      <c r="P40" s="15">
        <v>80.23</v>
      </c>
      <c r="Q40" s="16">
        <v>74.959999999999994</v>
      </c>
    </row>
    <row r="41" spans="2:17" ht="12" thickBot="1" x14ac:dyDescent="0.25">
      <c r="B41" s="6" t="s">
        <v>13</v>
      </c>
      <c r="C41" s="12">
        <v>90</v>
      </c>
      <c r="D41" s="12">
        <v>142</v>
      </c>
      <c r="E41" s="12">
        <v>14</v>
      </c>
      <c r="F41" s="12">
        <v>4</v>
      </c>
      <c r="G41" s="13">
        <v>250</v>
      </c>
      <c r="H41" s="12">
        <v>60</v>
      </c>
      <c r="I41" s="12">
        <v>104</v>
      </c>
      <c r="J41" s="12">
        <v>9</v>
      </c>
      <c r="K41" s="12">
        <v>4</v>
      </c>
      <c r="L41" s="13">
        <v>177</v>
      </c>
      <c r="M41" s="17">
        <v>66.67</v>
      </c>
      <c r="N41" s="17">
        <v>73.239999999999995</v>
      </c>
      <c r="O41" s="17">
        <v>64.290000000000006</v>
      </c>
      <c r="P41" s="17">
        <v>100</v>
      </c>
      <c r="Q41" s="18">
        <v>70.8</v>
      </c>
    </row>
    <row r="42" spans="2:17" x14ac:dyDescent="0.2">
      <c r="B42" s="8" t="s">
        <v>3</v>
      </c>
      <c r="C42" s="14">
        <v>1555</v>
      </c>
      <c r="D42" s="14">
        <v>1459</v>
      </c>
      <c r="E42" s="14">
        <v>167</v>
      </c>
      <c r="F42" s="14">
        <v>139</v>
      </c>
      <c r="G42" s="14">
        <v>3320</v>
      </c>
      <c r="H42" s="14">
        <v>1299</v>
      </c>
      <c r="I42" s="14">
        <v>1267</v>
      </c>
      <c r="J42" s="14">
        <v>130</v>
      </c>
      <c r="K42" s="14">
        <v>120</v>
      </c>
      <c r="L42" s="14">
        <v>2816</v>
      </c>
      <c r="M42" s="19">
        <v>83.54</v>
      </c>
      <c r="N42" s="19">
        <v>86.84</v>
      </c>
      <c r="O42" s="19">
        <v>77.84</v>
      </c>
      <c r="P42" s="19">
        <v>86.33</v>
      </c>
      <c r="Q42" s="20">
        <v>84.82</v>
      </c>
    </row>
    <row r="43" spans="2:17" x14ac:dyDescent="0.2">
      <c r="B43" s="2" t="s">
        <v>16</v>
      </c>
      <c r="C43" s="2" t="s">
        <v>1</v>
      </c>
    </row>
    <row r="44" spans="2:17" ht="12" thickBot="1" x14ac:dyDescent="0.25">
      <c r="B44" s="34"/>
      <c r="C44" s="36" t="s">
        <v>2</v>
      </c>
      <c r="D44" s="37"/>
      <c r="E44" s="37"/>
      <c r="F44" s="37"/>
      <c r="G44" s="50" t="s">
        <v>3</v>
      </c>
      <c r="H44" s="37" t="s">
        <v>4</v>
      </c>
      <c r="I44" s="37"/>
      <c r="J44" s="37"/>
      <c r="K44" s="37"/>
      <c r="L44" s="50" t="s">
        <v>3</v>
      </c>
      <c r="M44" s="37" t="s">
        <v>5</v>
      </c>
      <c r="N44" s="37"/>
      <c r="O44" s="37"/>
      <c r="P44" s="37"/>
      <c r="Q44" s="53" t="s">
        <v>3</v>
      </c>
    </row>
    <row r="45" spans="2:17" ht="12.75" thickTop="1" thickBot="1" x14ac:dyDescent="0.25">
      <c r="B45" s="35"/>
      <c r="C45" s="44" t="s">
        <v>6</v>
      </c>
      <c r="D45" s="45"/>
      <c r="E45" s="45" t="s">
        <v>7</v>
      </c>
      <c r="F45" s="45"/>
      <c r="G45" s="51"/>
      <c r="H45" s="45" t="s">
        <v>6</v>
      </c>
      <c r="I45" s="45"/>
      <c r="J45" s="45" t="s">
        <v>7</v>
      </c>
      <c r="K45" s="45"/>
      <c r="L45" s="51"/>
      <c r="M45" s="45" t="s">
        <v>6</v>
      </c>
      <c r="N45" s="45"/>
      <c r="O45" s="45" t="s">
        <v>7</v>
      </c>
      <c r="P45" s="45"/>
      <c r="Q45" s="54"/>
    </row>
    <row r="46" spans="2:17" ht="12" thickTop="1" x14ac:dyDescent="0.2">
      <c r="B46" s="4" t="s">
        <v>8</v>
      </c>
      <c r="C46" s="3" t="s">
        <v>9</v>
      </c>
      <c r="D46" s="3" t="s">
        <v>10</v>
      </c>
      <c r="E46" s="3" t="s">
        <v>9</v>
      </c>
      <c r="F46" s="3" t="s">
        <v>10</v>
      </c>
      <c r="G46" s="52"/>
      <c r="H46" s="3" t="s">
        <v>9</v>
      </c>
      <c r="I46" s="3" t="s">
        <v>10</v>
      </c>
      <c r="J46" s="3" t="s">
        <v>9</v>
      </c>
      <c r="K46" s="3" t="s">
        <v>10</v>
      </c>
      <c r="L46" s="52"/>
      <c r="M46" s="3" t="s">
        <v>9</v>
      </c>
      <c r="N46" s="3" t="s">
        <v>10</v>
      </c>
      <c r="O46" s="3" t="s">
        <v>9</v>
      </c>
      <c r="P46" s="3" t="s">
        <v>10</v>
      </c>
      <c r="Q46" s="55"/>
    </row>
    <row r="47" spans="2:17" ht="12" thickBot="1" x14ac:dyDescent="0.25">
      <c r="B47" s="5" t="s">
        <v>11</v>
      </c>
      <c r="C47" s="10">
        <v>1690</v>
      </c>
      <c r="D47" s="10">
        <v>1627</v>
      </c>
      <c r="E47" s="10">
        <v>150</v>
      </c>
      <c r="F47" s="10">
        <v>116</v>
      </c>
      <c r="G47" s="11">
        <v>3583</v>
      </c>
      <c r="H47" s="10">
        <v>1546</v>
      </c>
      <c r="I47" s="10">
        <v>1500</v>
      </c>
      <c r="J47" s="10">
        <v>145</v>
      </c>
      <c r="K47" s="10">
        <v>113</v>
      </c>
      <c r="L47" s="11">
        <v>3304</v>
      </c>
      <c r="M47" s="15">
        <v>91.48</v>
      </c>
      <c r="N47" s="15">
        <v>92.19</v>
      </c>
      <c r="O47" s="15">
        <v>96.67</v>
      </c>
      <c r="P47" s="15">
        <v>97.41</v>
      </c>
      <c r="Q47" s="16">
        <v>92.21</v>
      </c>
    </row>
    <row r="48" spans="2:17" ht="12" thickBot="1" x14ac:dyDescent="0.25">
      <c r="B48" s="6" t="s">
        <v>12</v>
      </c>
      <c r="C48" s="12">
        <v>1131</v>
      </c>
      <c r="D48" s="12">
        <v>1137</v>
      </c>
      <c r="E48" s="12">
        <v>142</v>
      </c>
      <c r="F48" s="12">
        <v>160</v>
      </c>
      <c r="G48" s="13">
        <v>2570</v>
      </c>
      <c r="H48" s="12">
        <v>778</v>
      </c>
      <c r="I48" s="12">
        <v>886</v>
      </c>
      <c r="J48" s="12">
        <v>104</v>
      </c>
      <c r="K48" s="12">
        <v>128</v>
      </c>
      <c r="L48" s="13">
        <v>1896</v>
      </c>
      <c r="M48" s="17">
        <v>68.790000000000006</v>
      </c>
      <c r="N48" s="17">
        <v>77.92</v>
      </c>
      <c r="O48" s="17">
        <v>73.239999999999995</v>
      </c>
      <c r="P48" s="17">
        <v>80</v>
      </c>
      <c r="Q48" s="18">
        <v>73.77</v>
      </c>
    </row>
    <row r="49" spans="2:17" ht="12" thickBot="1" x14ac:dyDescent="0.25">
      <c r="B49" s="5" t="s">
        <v>13</v>
      </c>
      <c r="C49" s="10">
        <v>224</v>
      </c>
      <c r="D49" s="10">
        <v>292</v>
      </c>
      <c r="E49" s="10">
        <v>10</v>
      </c>
      <c r="F49" s="10">
        <v>14</v>
      </c>
      <c r="G49" s="11">
        <v>540</v>
      </c>
      <c r="H49" s="10">
        <v>151</v>
      </c>
      <c r="I49" s="10">
        <v>217</v>
      </c>
      <c r="J49" s="10">
        <v>6</v>
      </c>
      <c r="K49" s="10">
        <v>13</v>
      </c>
      <c r="L49" s="11">
        <v>387</v>
      </c>
      <c r="M49" s="15">
        <v>67.41</v>
      </c>
      <c r="N49" s="15">
        <v>74.319999999999993</v>
      </c>
      <c r="O49" s="15">
        <v>60</v>
      </c>
      <c r="P49" s="15">
        <v>92.86</v>
      </c>
      <c r="Q49" s="16">
        <v>71.67</v>
      </c>
    </row>
    <row r="50" spans="2:17" x14ac:dyDescent="0.2">
      <c r="B50" s="8" t="s">
        <v>3</v>
      </c>
      <c r="C50" s="14">
        <v>3045</v>
      </c>
      <c r="D50" s="14">
        <v>3056</v>
      </c>
      <c r="E50" s="14">
        <v>302</v>
      </c>
      <c r="F50" s="14">
        <v>290</v>
      </c>
      <c r="G50" s="14">
        <v>6693</v>
      </c>
      <c r="H50" s="14">
        <v>2475</v>
      </c>
      <c r="I50" s="14">
        <v>2603</v>
      </c>
      <c r="J50" s="14">
        <v>255</v>
      </c>
      <c r="K50" s="14">
        <v>254</v>
      </c>
      <c r="L50" s="14">
        <v>5587</v>
      </c>
      <c r="M50" s="19">
        <v>81.28</v>
      </c>
      <c r="N50" s="19">
        <v>85.18</v>
      </c>
      <c r="O50" s="19">
        <v>84.44</v>
      </c>
      <c r="P50" s="19">
        <v>87.59</v>
      </c>
      <c r="Q50" s="20">
        <v>83.48</v>
      </c>
    </row>
    <row r="51" spans="2:17" ht="22.5" customHeight="1" x14ac:dyDescent="0.2">
      <c r="B51" s="47" t="s">
        <v>14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2:17" ht="22.5" customHeight="1" x14ac:dyDescent="0.2">
      <c r="B52" s="49" t="s">
        <v>15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</row>
  </sheetData>
  <mergeCells count="69">
    <mergeCell ref="M44:P44"/>
    <mergeCell ref="Q44:Q46"/>
    <mergeCell ref="C45:D45"/>
    <mergeCell ref="E45:F45"/>
    <mergeCell ref="H45:I45"/>
    <mergeCell ref="J45:K45"/>
    <mergeCell ref="M45:N45"/>
    <mergeCell ref="O45:P45"/>
    <mergeCell ref="B44:B45"/>
    <mergeCell ref="C44:F44"/>
    <mergeCell ref="G44:G46"/>
    <mergeCell ref="H44:K44"/>
    <mergeCell ref="L44:L46"/>
    <mergeCell ref="M36:P36"/>
    <mergeCell ref="Q36:Q38"/>
    <mergeCell ref="C37:D37"/>
    <mergeCell ref="E37:F37"/>
    <mergeCell ref="H37:I37"/>
    <mergeCell ref="J37:K37"/>
    <mergeCell ref="M37:N37"/>
    <mergeCell ref="O37:P37"/>
    <mergeCell ref="B36:B37"/>
    <mergeCell ref="C36:F36"/>
    <mergeCell ref="G36:G38"/>
    <mergeCell ref="H36:K36"/>
    <mergeCell ref="L36:L38"/>
    <mergeCell ref="M28:P28"/>
    <mergeCell ref="Q28:Q30"/>
    <mergeCell ref="C29:D29"/>
    <mergeCell ref="E29:F29"/>
    <mergeCell ref="H29:I29"/>
    <mergeCell ref="J29:K29"/>
    <mergeCell ref="M29:N29"/>
    <mergeCell ref="O29:P29"/>
    <mergeCell ref="B28:B29"/>
    <mergeCell ref="C28:F28"/>
    <mergeCell ref="G28:G30"/>
    <mergeCell ref="H28:K28"/>
    <mergeCell ref="L28:L30"/>
    <mergeCell ref="Q20:Q22"/>
    <mergeCell ref="C21:D21"/>
    <mergeCell ref="E21:F21"/>
    <mergeCell ref="H21:I21"/>
    <mergeCell ref="J21:K21"/>
    <mergeCell ref="M21:N21"/>
    <mergeCell ref="O21:P21"/>
    <mergeCell ref="O13:P13"/>
    <mergeCell ref="B20:B21"/>
    <mergeCell ref="C20:F20"/>
    <mergeCell ref="G20:G22"/>
    <mergeCell ref="H20:K20"/>
    <mergeCell ref="L20:L22"/>
    <mergeCell ref="M20:P20"/>
    <mergeCell ref="B51:Q51"/>
    <mergeCell ref="B52:Q52"/>
    <mergeCell ref="B9:Q9"/>
    <mergeCell ref="B10:Q10"/>
    <mergeCell ref="B12:B13"/>
    <mergeCell ref="C12:F12"/>
    <mergeCell ref="G12:G14"/>
    <mergeCell ref="H12:K12"/>
    <mergeCell ref="L12:L14"/>
    <mergeCell ref="M12:P12"/>
    <mergeCell ref="Q12:Q14"/>
    <mergeCell ref="C13:D13"/>
    <mergeCell ref="E13:F13"/>
    <mergeCell ref="H13:I13"/>
    <mergeCell ref="J13:K13"/>
    <mergeCell ref="M13:N13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2.4.1.</vt:lpstr>
      <vt:lpstr>Borrador extranjero promociona</vt:lpstr>
      <vt:lpstr>2.4.2.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2.4. Alumnado extranjero que promociona</dc:title>
  <dc:creator>MARIA LUISA ROMERO PEREIRA</dc:creator>
  <cp:lastModifiedBy>mlrp02 MARIA LUISA ROMERO PEREIRA tfno:9252 66709</cp:lastModifiedBy>
  <dcterms:created xsi:type="dcterms:W3CDTF">2020-07-27T09:31:23Z</dcterms:created>
  <dcterms:modified xsi:type="dcterms:W3CDTF">2020-09-14T09:42:23Z</dcterms:modified>
</cp:coreProperties>
</file>