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jclm.es\educ\SC\SERVICIO_ESTADISTICA\02. PUBLICACIÓN WEB\02.09.2019_2020\DATOS CONSOLIDADOS 2019-2020\8. SINCE\"/>
    </mc:Choice>
  </mc:AlternateContent>
  <xr:revisionPtr revIDLastSave="0" documentId="13_ncr:1_{1938D0AB-9B00-4284-92B4-3E5EB501EF5C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INDICE" sheetId="1" r:id="rId1"/>
    <sheet name="8.1.1." sheetId="2" r:id="rId2"/>
    <sheet name="8.1.2.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3" l="1"/>
  <c r="F33" i="3"/>
  <c r="E33" i="3"/>
  <c r="D33" i="3"/>
  <c r="G32" i="3"/>
  <c r="F32" i="3"/>
  <c r="E32" i="3"/>
  <c r="D32" i="3"/>
  <c r="G24" i="3"/>
  <c r="F24" i="3"/>
  <c r="E24" i="3"/>
  <c r="D24" i="3"/>
  <c r="E15" i="2"/>
  <c r="E14" i="2"/>
  <c r="E13" i="2"/>
  <c r="D16" i="2"/>
  <c r="C16" i="2"/>
  <c r="E16" i="2" l="1"/>
</calcChain>
</file>

<file path=xl/sharedStrings.xml><?xml version="1.0" encoding="utf-8"?>
<sst xmlns="http://schemas.openxmlformats.org/spreadsheetml/2006/main" count="53" uniqueCount="45">
  <si>
    <t>ESTADÍSTICA ENSEÑANZAS NO UNIVERSITARIAS CASTILLA-LA MANCHA</t>
  </si>
  <si>
    <t>CURSO ACADÉMICO 2019/2020</t>
  </si>
  <si>
    <t>8.</t>
  </si>
  <si>
    <t>SINCE</t>
  </si>
  <si>
    <t>8.1.</t>
  </si>
  <si>
    <t>Ordenadores</t>
  </si>
  <si>
    <t>8.1.1.</t>
  </si>
  <si>
    <t>Ordenadores por tipo de ordenador y titularidad</t>
  </si>
  <si>
    <t>8.1.2.</t>
  </si>
  <si>
    <t>Ordenadores por tipo de ordenador, titularidad y tipo de centro</t>
  </si>
  <si>
    <t>Fuente: Consejería de Educación, Cultura y Deportes. Estadística oficial.</t>
  </si>
  <si>
    <t>TOTAL OPERATIVOS</t>
  </si>
  <si>
    <t>Tabletas</t>
  </si>
  <si>
    <t>Ordenadores Portátiles</t>
  </si>
  <si>
    <t>Ordenadores de sobremesa</t>
  </si>
  <si>
    <t>Total</t>
  </si>
  <si>
    <t>Centros Privados</t>
  </si>
  <si>
    <t>Centros Públicos</t>
  </si>
  <si>
    <t>Tipo Ordenador</t>
  </si>
  <si>
    <t>2019 - 2020</t>
  </si>
  <si>
    <t>8.1.1. Ordenadores operativos en los centros, por tipo de ordenador y titularidad.</t>
  </si>
  <si>
    <t>Centros Privados Total</t>
  </si>
  <si>
    <t>Escuela Privada de Música y/o Danza</t>
  </si>
  <si>
    <t>Centro Privado de Enseñanzas Deportivas</t>
  </si>
  <si>
    <t>Centro Privado con varias Enseñanzas de Régimen General</t>
  </si>
  <si>
    <t>Centro Privado de Educación Especial</t>
  </si>
  <si>
    <t>Centro Privado de Formación Profesional Específica</t>
  </si>
  <si>
    <t>Centro Privado de Música</t>
  </si>
  <si>
    <t>Centro Privado de Educación Secundaria</t>
  </si>
  <si>
    <t>Centros Públicos Total</t>
  </si>
  <si>
    <t>Conservatorio de Danza</t>
  </si>
  <si>
    <t>Centro Público Integrado de F.P.</t>
  </si>
  <si>
    <t>Conservatorio de Música</t>
  </si>
  <si>
    <t>Escuela de Arte</t>
  </si>
  <si>
    <t>Escuela Pública de Música y/o Danza</t>
  </si>
  <si>
    <t>Escuela Oficial de Idiomas (EOI)</t>
  </si>
  <si>
    <t>Instituto de Educación Secundaria Obligatoria (IESO)</t>
  </si>
  <si>
    <t>Colegio Público</t>
  </si>
  <si>
    <t>Colegio Rural Agrupado</t>
  </si>
  <si>
    <t>Colegio Público de Educación Especial</t>
  </si>
  <si>
    <t>Instituto de Educación Secundaria (IES)</t>
  </si>
  <si>
    <t>TOTAL</t>
  </si>
  <si>
    <t>Tipo de Centro</t>
  </si>
  <si>
    <t>Titularidad</t>
  </si>
  <si>
    <t>8.1.2. Ordenadores por tipo de ordenador, titularidad y tipo de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</si>
</sst>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color rgb="FF666666"/>
      <name val="Arial"/>
      <family val="2"/>
    </font>
    <font>
      <b/>
      <sz val="8"/>
      <color rgb="FF000066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8000"/>
      <name val="Arial"/>
      <family val="2"/>
    </font>
    <font>
      <b/>
      <sz val="10"/>
      <color rgb="FF008000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7EECD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DCEAD5"/>
        <bgColor indexed="64"/>
      </patternFill>
    </fill>
    <fill>
      <patternFill patternType="solid">
        <fgColor rgb="FFE3F6CE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medium">
        <color rgb="FFCCCCCC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/>
      <right style="thin">
        <color rgb="FFBBBBBB"/>
      </right>
      <top style="thin">
        <color rgb="FFBBBBBB"/>
      </top>
      <bottom style="thin">
        <color rgb="FF000000"/>
      </bottom>
      <diagonal/>
    </border>
    <border>
      <left style="thin">
        <color rgb="FF000000"/>
      </left>
      <right/>
      <top style="thin">
        <color rgb="FFBBBBBB"/>
      </top>
      <bottom style="thin">
        <color rgb="FF000000"/>
      </bottom>
      <diagonal/>
    </border>
    <border>
      <left/>
      <right style="thin">
        <color rgb="FFBBBBBB"/>
      </right>
      <top style="medium">
        <color rgb="FFCCCCCC"/>
      </top>
      <bottom style="thin">
        <color rgb="FFBBBBBB"/>
      </bottom>
      <diagonal/>
    </border>
    <border>
      <left style="thin">
        <color rgb="FF000000"/>
      </left>
      <right/>
      <top style="medium">
        <color rgb="FFCCCCCC"/>
      </top>
      <bottom style="thin">
        <color rgb="FFBBBBBB"/>
      </bottom>
      <diagonal/>
    </border>
    <border>
      <left/>
      <right/>
      <top/>
      <bottom style="medium">
        <color rgb="FFCCCCCC"/>
      </bottom>
      <diagonal/>
    </border>
    <border>
      <left style="thin">
        <color rgb="FF000000"/>
      </left>
      <right style="medium">
        <color rgb="FFCCCCCC"/>
      </right>
      <top/>
      <bottom style="medium">
        <color rgb="FFCCCCCC"/>
      </bottom>
      <diagonal/>
    </border>
    <border>
      <left style="thin">
        <color rgb="FF000000"/>
      </left>
      <right style="medium">
        <color rgb="FFCCCCCC"/>
      </right>
      <top/>
      <bottom/>
      <diagonal/>
    </border>
    <border>
      <left style="thin">
        <color rgb="FF000000"/>
      </left>
      <right style="medium">
        <color rgb="FFCCCCCC"/>
      </right>
      <top style="thin">
        <color rgb="FFBBBBBB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9" fillId="3" borderId="3" xfId="0" applyFont="1" applyFill="1" applyBorder="1" applyAlignment="1">
      <alignment horizontal="left" wrapText="1"/>
    </xf>
    <xf numFmtId="0" fontId="10" fillId="5" borderId="6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3" fontId="6" fillId="4" borderId="5" xfId="0" applyNumberFormat="1" applyFont="1" applyFill="1" applyBorder="1" applyAlignment="1">
      <alignment horizontal="right" wrapText="1"/>
    </xf>
    <xf numFmtId="3" fontId="6" fillId="4" borderId="4" xfId="0" applyNumberFormat="1" applyFont="1" applyFill="1" applyBorder="1" applyAlignment="1">
      <alignment horizontal="right" wrapText="1"/>
    </xf>
    <xf numFmtId="3" fontId="6" fillId="6" borderId="5" xfId="0" applyNumberFormat="1" applyFont="1" applyFill="1" applyBorder="1" applyAlignment="1">
      <alignment horizontal="right" wrapText="1"/>
    </xf>
    <xf numFmtId="3" fontId="6" fillId="6" borderId="4" xfId="0" applyNumberFormat="1" applyFont="1" applyFill="1" applyBorder="1" applyAlignment="1">
      <alignment horizontal="right" wrapText="1"/>
    </xf>
    <xf numFmtId="3" fontId="8" fillId="2" borderId="2" xfId="0" applyNumberFormat="1" applyFont="1" applyFill="1" applyBorder="1" applyAlignment="1">
      <alignment horizontal="right" wrapText="1"/>
    </xf>
    <xf numFmtId="3" fontId="8" fillId="2" borderId="1" xfId="0" applyNumberFormat="1" applyFont="1" applyFill="1" applyBorder="1" applyAlignment="1">
      <alignment horizontal="right" wrapText="1"/>
    </xf>
    <xf numFmtId="0" fontId="13" fillId="6" borderId="16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left" vertical="center" wrapText="1"/>
    </xf>
    <xf numFmtId="0" fontId="11" fillId="7" borderId="8" xfId="0" applyFont="1" applyFill="1" applyBorder="1" applyAlignment="1">
      <alignment wrapText="1"/>
    </xf>
    <xf numFmtId="0" fontId="11" fillId="7" borderId="9" xfId="0" applyFont="1" applyFill="1" applyBorder="1" applyAlignment="1">
      <alignment wrapText="1"/>
    </xf>
    <xf numFmtId="0" fontId="11" fillId="7" borderId="7" xfId="0" applyFont="1" applyFill="1" applyBorder="1" applyAlignment="1">
      <alignment horizontal="center" wrapText="1"/>
    </xf>
    <xf numFmtId="3" fontId="8" fillId="5" borderId="4" xfId="0" applyNumberFormat="1" applyFont="1" applyFill="1" applyBorder="1" applyAlignment="1">
      <alignment horizontal="right" wrapText="1"/>
    </xf>
    <xf numFmtId="3" fontId="8" fillId="6" borderId="4" xfId="0" applyNumberFormat="1" applyFont="1" applyFill="1" applyBorder="1" applyAlignment="1">
      <alignment horizontal="right" wrapText="1"/>
    </xf>
    <xf numFmtId="3" fontId="8" fillId="4" borderId="5" xfId="0" applyNumberFormat="1" applyFont="1" applyFill="1" applyBorder="1" applyAlignment="1">
      <alignment horizontal="right" wrapText="1"/>
    </xf>
    <xf numFmtId="3" fontId="8" fillId="4" borderId="4" xfId="0" applyNumberFormat="1" applyFont="1" applyFill="1" applyBorder="1" applyAlignment="1">
      <alignment horizontal="right" wrapText="1"/>
    </xf>
    <xf numFmtId="3" fontId="8" fillId="6" borderId="11" xfId="0" applyNumberFormat="1" applyFont="1" applyFill="1" applyBorder="1" applyAlignment="1">
      <alignment horizontal="right" wrapText="1"/>
    </xf>
    <xf numFmtId="3" fontId="8" fillId="6" borderId="10" xfId="0" applyNumberFormat="1" applyFont="1" applyFill="1" applyBorder="1" applyAlignment="1">
      <alignment horizontal="right" wrapText="1"/>
    </xf>
    <xf numFmtId="0" fontId="1" fillId="0" borderId="0" xfId="0" applyFont="1" applyAlignment="1">
      <alignment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wrapText="1"/>
    </xf>
    <xf numFmtId="0" fontId="9" fillId="3" borderId="13" xfId="0" applyFont="1" applyFill="1" applyBorder="1" applyAlignment="1">
      <alignment horizontal="left" wrapText="1"/>
    </xf>
    <xf numFmtId="0" fontId="9" fillId="3" borderId="12" xfId="0" applyFont="1" applyFill="1" applyBorder="1" applyAlignment="1">
      <alignment horizontal="left" wrapText="1"/>
    </xf>
    <xf numFmtId="0" fontId="13" fillId="6" borderId="18" xfId="0" applyFont="1" applyFill="1" applyBorder="1" applyAlignment="1">
      <alignment horizontal="left" vertical="center" wrapText="1"/>
    </xf>
    <xf numFmtId="0" fontId="13" fillId="6" borderId="17" xfId="0" applyFont="1" applyFill="1" applyBorder="1" applyAlignment="1">
      <alignment horizontal="left" vertical="center" wrapText="1"/>
    </xf>
    <xf numFmtId="0" fontId="8" fillId="6" borderId="15" xfId="0" applyFont="1" applyFill="1" applyBorder="1" applyAlignment="1">
      <alignment horizontal="left" wrapText="1"/>
    </xf>
    <xf numFmtId="0" fontId="8" fillId="6" borderId="14" xfId="0" applyFont="1" applyFill="1" applyBorder="1" applyAlignment="1">
      <alignment horizontal="left" wrapText="1"/>
    </xf>
    <xf numFmtId="0" fontId="13" fillId="6" borderId="19" xfId="0" applyFont="1" applyFill="1" applyBorder="1" applyAlignment="1">
      <alignment horizontal="left" vertical="center" wrapText="1"/>
    </xf>
  </cellXfs>
  <cellStyles count="2">
    <cellStyle name="Millares_pruebas_publicacion_2005-06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85725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09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8</xdr:row>
      <xdr:rowOff>0</xdr:rowOff>
    </xdr:from>
    <xdr:to>
      <xdr:col>5</xdr:col>
      <xdr:colOff>647700</xdr:colOff>
      <xdr:row>9</xdr:row>
      <xdr:rowOff>47625</xdr:rowOff>
    </xdr:to>
    <xdr:pic>
      <xdr:nvPicPr>
        <xdr:cNvPr id="3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180975</xdr:colOff>
      <xdr:row>8</xdr:row>
      <xdr:rowOff>0</xdr:rowOff>
    </xdr:from>
    <xdr:to>
      <xdr:col>7</xdr:col>
      <xdr:colOff>628650</xdr:colOff>
      <xdr:row>9</xdr:row>
      <xdr:rowOff>47625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4525" y="1143000"/>
          <a:ext cx="4476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1171575</xdr:colOff>
      <xdr:row>6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2875"/>
          <a:ext cx="1171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1"/>
  <sheetViews>
    <sheetView showGridLines="0" showRowColHeaders="0" tabSelected="1" workbookViewId="0"/>
  </sheetViews>
  <sheetFormatPr baseColWidth="10" defaultRowHeight="14.25" x14ac:dyDescent="0.25"/>
  <cols>
    <col min="1" max="1" width="11.42578125" style="1"/>
    <col min="2" max="2" width="5.28515625" style="1" customWidth="1"/>
    <col min="3" max="3" width="6.28515625" style="1" customWidth="1"/>
    <col min="4" max="4" width="10.7109375" style="1" customWidth="1"/>
    <col min="5" max="16384" width="11.42578125" style="1"/>
  </cols>
  <sheetData>
    <row r="2" spans="2:11" x14ac:dyDescent="0.25">
      <c r="E2" s="29" t="s">
        <v>0</v>
      </c>
      <c r="F2" s="29"/>
      <c r="G2" s="29"/>
      <c r="H2" s="29"/>
      <c r="I2" s="29"/>
      <c r="J2" s="29"/>
      <c r="K2" s="29"/>
    </row>
    <row r="4" spans="2:11" x14ac:dyDescent="0.25">
      <c r="I4" s="30" t="s">
        <v>1</v>
      </c>
      <c r="J4" s="30"/>
      <c r="K4" s="30"/>
    </row>
    <row r="8" spans="2:11" ht="15" x14ac:dyDescent="0.25">
      <c r="B8" s="2" t="s">
        <v>2</v>
      </c>
      <c r="C8" s="28" t="s">
        <v>3</v>
      </c>
      <c r="D8" s="28"/>
      <c r="E8" s="28"/>
      <c r="F8" s="28"/>
      <c r="G8" s="28"/>
      <c r="H8" s="28"/>
      <c r="I8" s="28"/>
      <c r="J8" s="28"/>
    </row>
    <row r="9" spans="2:11" ht="15" x14ac:dyDescent="0.25">
      <c r="C9" s="2" t="s">
        <v>4</v>
      </c>
      <c r="D9" s="28" t="s">
        <v>5</v>
      </c>
      <c r="E9" s="28"/>
      <c r="F9" s="28"/>
      <c r="G9" s="28"/>
      <c r="H9" s="28"/>
      <c r="I9" s="28"/>
      <c r="J9" s="28"/>
    </row>
    <row r="10" spans="2:11" ht="15" x14ac:dyDescent="0.25">
      <c r="D10" s="2" t="s">
        <v>6</v>
      </c>
      <c r="E10" s="28" t="s">
        <v>7</v>
      </c>
      <c r="F10" s="28"/>
      <c r="G10" s="28"/>
      <c r="H10" s="28"/>
      <c r="I10" s="28"/>
      <c r="J10" s="28"/>
    </row>
    <row r="11" spans="2:11" ht="15" x14ac:dyDescent="0.25">
      <c r="D11" s="2" t="s">
        <v>8</v>
      </c>
      <c r="E11" s="28" t="s">
        <v>9</v>
      </c>
      <c r="F11" s="28"/>
      <c r="G11" s="28"/>
      <c r="H11" s="28"/>
      <c r="I11" s="28"/>
      <c r="J11" s="28"/>
    </row>
  </sheetData>
  <mergeCells count="6">
    <mergeCell ref="E11:J11"/>
    <mergeCell ref="E2:K2"/>
    <mergeCell ref="I4:K4"/>
    <mergeCell ref="C8:J8"/>
    <mergeCell ref="D9:J9"/>
    <mergeCell ref="E10:J10"/>
  </mergeCells>
  <hyperlinks>
    <hyperlink ref="D10" location="'8.1.1.'!A1" display="8.1.1." xr:uid="{00000000-0004-0000-0000-000000000000}"/>
    <hyperlink ref="D11" location="'8.1.2.'!A1" display="8.1.2." xr:uid="{00000000-0004-0000-0000-000001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E20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39" style="3" customWidth="1"/>
    <col min="3" max="3" width="14.7109375" style="3" bestFit="1" customWidth="1"/>
    <col min="4" max="4" width="14.85546875" style="3" bestFit="1" customWidth="1"/>
    <col min="5" max="5" width="6.5703125" style="3" customWidth="1"/>
    <col min="6" max="16384" width="11.42578125" style="3"/>
  </cols>
  <sheetData>
    <row r="9" spans="2:5" ht="12.75" customHeight="1" x14ac:dyDescent="0.2">
      <c r="B9" s="31" t="s">
        <v>20</v>
      </c>
      <c r="C9" s="31"/>
      <c r="D9" s="31"/>
      <c r="E9" s="31"/>
    </row>
    <row r="10" spans="2:5" ht="12.75" x14ac:dyDescent="0.2">
      <c r="B10" s="31"/>
      <c r="C10" s="31"/>
      <c r="D10" s="31"/>
      <c r="E10" s="31"/>
    </row>
    <row r="11" spans="2:5" x14ac:dyDescent="0.2">
      <c r="B11" s="10" t="s">
        <v>19</v>
      </c>
    </row>
    <row r="12" spans="2:5" x14ac:dyDescent="0.2">
      <c r="B12" s="9" t="s">
        <v>18</v>
      </c>
      <c r="C12" s="8" t="s">
        <v>17</v>
      </c>
      <c r="D12" s="8" t="s">
        <v>16</v>
      </c>
      <c r="E12" s="7" t="s">
        <v>15</v>
      </c>
    </row>
    <row r="13" spans="2:5" ht="12" thickBot="1" x14ac:dyDescent="0.25">
      <c r="B13" s="5" t="s">
        <v>14</v>
      </c>
      <c r="C13" s="11">
        <v>29366</v>
      </c>
      <c r="D13" s="11">
        <v>4824</v>
      </c>
      <c r="E13" s="12">
        <f>SUM(C13:D13)</f>
        <v>34190</v>
      </c>
    </row>
    <row r="14" spans="2:5" ht="12" thickBot="1" x14ac:dyDescent="0.25">
      <c r="B14" s="6" t="s">
        <v>13</v>
      </c>
      <c r="C14" s="13">
        <v>65048</v>
      </c>
      <c r="D14" s="13">
        <v>6913</v>
      </c>
      <c r="E14" s="14">
        <f>SUM(C14:D14)</f>
        <v>71961</v>
      </c>
    </row>
    <row r="15" spans="2:5" ht="12" thickBot="1" x14ac:dyDescent="0.25">
      <c r="B15" s="5" t="s">
        <v>12</v>
      </c>
      <c r="C15" s="11">
        <v>8025</v>
      </c>
      <c r="D15" s="11">
        <v>2736</v>
      </c>
      <c r="E15" s="12">
        <f>SUM(C15:D15)</f>
        <v>10761</v>
      </c>
    </row>
    <row r="16" spans="2:5" x14ac:dyDescent="0.2">
      <c r="B16" s="4" t="s">
        <v>11</v>
      </c>
      <c r="C16" s="15">
        <f>SUM(C13:C15)</f>
        <v>102439</v>
      </c>
      <c r="D16" s="15">
        <f t="shared" ref="D16:E16" si="0">SUM(D13:D15)</f>
        <v>14473</v>
      </c>
      <c r="E16" s="16">
        <f t="shared" si="0"/>
        <v>116912</v>
      </c>
    </row>
    <row r="18" spans="2:5" x14ac:dyDescent="0.2">
      <c r="B18" s="33" t="s">
        <v>10</v>
      </c>
      <c r="C18" s="33"/>
      <c r="D18" s="33"/>
      <c r="E18" s="33"/>
    </row>
    <row r="20" spans="2:5" ht="225" customHeight="1" x14ac:dyDescent="0.2">
      <c r="B20" s="32"/>
      <c r="C20" s="32"/>
      <c r="D20" s="32"/>
      <c r="E20" s="32"/>
    </row>
  </sheetData>
  <mergeCells count="4">
    <mergeCell ref="B9:E9"/>
    <mergeCell ref="B10:E10"/>
    <mergeCell ref="B20:E20"/>
    <mergeCell ref="B18:E18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G35"/>
  <sheetViews>
    <sheetView showGridLines="0" showRowColHeaders="0" workbookViewId="0"/>
  </sheetViews>
  <sheetFormatPr baseColWidth="10" defaultRowHeight="11.25" x14ac:dyDescent="0.2"/>
  <cols>
    <col min="1" max="1" width="11.42578125" style="3"/>
    <col min="2" max="2" width="22.42578125" style="3" customWidth="1"/>
    <col min="3" max="3" width="48.42578125" style="3" bestFit="1" customWidth="1"/>
    <col min="4" max="4" width="23.7109375" style="3" bestFit="1" customWidth="1"/>
    <col min="5" max="5" width="19.5703125" style="3" bestFit="1" customWidth="1"/>
    <col min="6" max="6" width="7.7109375" style="3" bestFit="1" customWidth="1"/>
    <col min="7" max="7" width="7" style="3" customWidth="1"/>
    <col min="8" max="16384" width="11.42578125" style="3"/>
  </cols>
  <sheetData>
    <row r="9" spans="2:7" ht="12.75" customHeight="1" x14ac:dyDescent="0.2">
      <c r="B9" s="31" t="s">
        <v>44</v>
      </c>
      <c r="C9" s="31"/>
      <c r="D9" s="31"/>
      <c r="E9" s="31"/>
      <c r="F9" s="31"/>
      <c r="G9" s="31"/>
    </row>
    <row r="10" spans="2:7" ht="12.75" x14ac:dyDescent="0.2">
      <c r="B10" s="31"/>
      <c r="C10" s="31"/>
      <c r="D10" s="31"/>
      <c r="E10" s="31"/>
      <c r="F10" s="31"/>
      <c r="G10" s="31"/>
    </row>
    <row r="11" spans="2:7" x14ac:dyDescent="0.2">
      <c r="B11" s="10" t="s">
        <v>19</v>
      </c>
    </row>
    <row r="12" spans="2:7" x14ac:dyDescent="0.2">
      <c r="B12" s="20" t="s">
        <v>43</v>
      </c>
      <c r="C12" s="19" t="s">
        <v>42</v>
      </c>
      <c r="D12" s="8" t="s">
        <v>14</v>
      </c>
      <c r="E12" s="8" t="s">
        <v>13</v>
      </c>
      <c r="F12" s="8" t="s">
        <v>12</v>
      </c>
      <c r="G12" s="21" t="s">
        <v>41</v>
      </c>
    </row>
    <row r="13" spans="2:7" ht="12" thickBot="1" x14ac:dyDescent="0.25">
      <c r="B13" s="36" t="s">
        <v>17</v>
      </c>
      <c r="C13" s="18" t="s">
        <v>31</v>
      </c>
      <c r="D13" s="11">
        <v>170</v>
      </c>
      <c r="E13" s="11">
        <v>379</v>
      </c>
      <c r="F13" s="11">
        <v>7</v>
      </c>
      <c r="G13" s="22">
        <v>556</v>
      </c>
    </row>
    <row r="14" spans="2:7" ht="12" thickBot="1" x14ac:dyDescent="0.25">
      <c r="B14" s="36"/>
      <c r="C14" s="17" t="s">
        <v>37</v>
      </c>
      <c r="D14" s="13">
        <v>37467</v>
      </c>
      <c r="E14" s="13">
        <v>6968</v>
      </c>
      <c r="F14" s="13">
        <v>4894</v>
      </c>
      <c r="G14" s="23">
        <v>49329</v>
      </c>
    </row>
    <row r="15" spans="2:7" ht="12" thickBot="1" x14ac:dyDescent="0.25">
      <c r="B15" s="36"/>
      <c r="C15" s="18" t="s">
        <v>39</v>
      </c>
      <c r="D15" s="11">
        <v>175</v>
      </c>
      <c r="E15" s="11">
        <v>326</v>
      </c>
      <c r="F15" s="11">
        <v>201</v>
      </c>
      <c r="G15" s="22">
        <v>702</v>
      </c>
    </row>
    <row r="16" spans="2:7" ht="12" thickBot="1" x14ac:dyDescent="0.25">
      <c r="B16" s="36"/>
      <c r="C16" s="17" t="s">
        <v>38</v>
      </c>
      <c r="D16" s="13">
        <v>4614</v>
      </c>
      <c r="E16" s="13">
        <v>961</v>
      </c>
      <c r="F16" s="13">
        <v>507</v>
      </c>
      <c r="G16" s="23">
        <v>6082</v>
      </c>
    </row>
    <row r="17" spans="2:7" ht="12" thickBot="1" x14ac:dyDescent="0.25">
      <c r="B17" s="36"/>
      <c r="C17" s="18" t="s">
        <v>30</v>
      </c>
      <c r="D17" s="11">
        <v>34</v>
      </c>
      <c r="E17" s="11">
        <v>7</v>
      </c>
      <c r="F17" s="11"/>
      <c r="G17" s="22">
        <v>41</v>
      </c>
    </row>
    <row r="18" spans="2:7" ht="12" thickBot="1" x14ac:dyDescent="0.25">
      <c r="B18" s="36"/>
      <c r="C18" s="17" t="s">
        <v>32</v>
      </c>
      <c r="D18" s="13">
        <v>256</v>
      </c>
      <c r="E18" s="13">
        <v>122</v>
      </c>
      <c r="F18" s="13"/>
      <c r="G18" s="23">
        <v>378</v>
      </c>
    </row>
    <row r="19" spans="2:7" ht="12" thickBot="1" x14ac:dyDescent="0.25">
      <c r="B19" s="36"/>
      <c r="C19" s="18" t="s">
        <v>33</v>
      </c>
      <c r="D19" s="11">
        <v>133</v>
      </c>
      <c r="E19" s="11">
        <v>653</v>
      </c>
      <c r="F19" s="11"/>
      <c r="G19" s="22">
        <v>786</v>
      </c>
    </row>
    <row r="20" spans="2:7" ht="12" thickBot="1" x14ac:dyDescent="0.25">
      <c r="B20" s="36"/>
      <c r="C20" s="17" t="s">
        <v>35</v>
      </c>
      <c r="D20" s="13">
        <v>236</v>
      </c>
      <c r="E20" s="13">
        <v>357</v>
      </c>
      <c r="F20" s="13">
        <v>15</v>
      </c>
      <c r="G20" s="23">
        <v>608</v>
      </c>
    </row>
    <row r="21" spans="2:7" ht="12" thickBot="1" x14ac:dyDescent="0.25">
      <c r="B21" s="36"/>
      <c r="C21" s="18" t="s">
        <v>34</v>
      </c>
      <c r="D21" s="11">
        <v>30</v>
      </c>
      <c r="E21" s="11">
        <v>99</v>
      </c>
      <c r="F21" s="11">
        <v>13</v>
      </c>
      <c r="G21" s="22">
        <v>142</v>
      </c>
    </row>
    <row r="22" spans="2:7" ht="12" thickBot="1" x14ac:dyDescent="0.25">
      <c r="B22" s="36"/>
      <c r="C22" s="17" t="s">
        <v>40</v>
      </c>
      <c r="D22" s="13">
        <v>20444</v>
      </c>
      <c r="E22" s="13">
        <v>18862</v>
      </c>
      <c r="F22" s="13">
        <v>2196</v>
      </c>
      <c r="G22" s="23">
        <v>41502</v>
      </c>
    </row>
    <row r="23" spans="2:7" ht="12" thickBot="1" x14ac:dyDescent="0.25">
      <c r="B23" s="37"/>
      <c r="C23" s="18" t="s">
        <v>36</v>
      </c>
      <c r="D23" s="11">
        <v>1489</v>
      </c>
      <c r="E23" s="11">
        <v>632</v>
      </c>
      <c r="F23" s="11">
        <v>192</v>
      </c>
      <c r="G23" s="22">
        <v>2313</v>
      </c>
    </row>
    <row r="24" spans="2:7" ht="11.25" customHeight="1" x14ac:dyDescent="0.2">
      <c r="B24" s="38" t="s">
        <v>29</v>
      </c>
      <c r="C24" s="39"/>
      <c r="D24" s="24">
        <f>SUM(D13:D23)</f>
        <v>65048</v>
      </c>
      <c r="E24" s="24">
        <f t="shared" ref="E24:G24" si="0">SUM(E13:E23)</f>
        <v>29366</v>
      </c>
      <c r="F24" s="24">
        <f t="shared" si="0"/>
        <v>8025</v>
      </c>
      <c r="G24" s="25">
        <f t="shared" si="0"/>
        <v>102439</v>
      </c>
    </row>
    <row r="25" spans="2:7" ht="12" thickBot="1" x14ac:dyDescent="0.25">
      <c r="B25" s="40" t="s">
        <v>16</v>
      </c>
      <c r="C25" s="17" t="s">
        <v>24</v>
      </c>
      <c r="D25" s="13">
        <v>6460</v>
      </c>
      <c r="E25" s="13">
        <v>4183</v>
      </c>
      <c r="F25" s="13">
        <v>2549</v>
      </c>
      <c r="G25" s="23">
        <v>13192</v>
      </c>
    </row>
    <row r="26" spans="2:7" ht="12" thickBot="1" x14ac:dyDescent="0.25">
      <c r="B26" s="36"/>
      <c r="C26" s="18" t="s">
        <v>25</v>
      </c>
      <c r="D26" s="11">
        <v>46</v>
      </c>
      <c r="E26" s="11">
        <v>181</v>
      </c>
      <c r="F26" s="11">
        <v>102</v>
      </c>
      <c r="G26" s="22">
        <v>329</v>
      </c>
    </row>
    <row r="27" spans="2:7" ht="12" thickBot="1" x14ac:dyDescent="0.25">
      <c r="B27" s="36"/>
      <c r="C27" s="17" t="s">
        <v>28</v>
      </c>
      <c r="D27" s="13">
        <v>230</v>
      </c>
      <c r="E27" s="13">
        <v>130</v>
      </c>
      <c r="F27" s="13">
        <v>78</v>
      </c>
      <c r="G27" s="23">
        <v>438</v>
      </c>
    </row>
    <row r="28" spans="2:7" ht="12" thickBot="1" x14ac:dyDescent="0.25">
      <c r="B28" s="36"/>
      <c r="C28" s="18" t="s">
        <v>23</v>
      </c>
      <c r="D28" s="11">
        <v>16</v>
      </c>
      <c r="E28" s="11"/>
      <c r="F28" s="11"/>
      <c r="G28" s="22">
        <v>16</v>
      </c>
    </row>
    <row r="29" spans="2:7" ht="12" thickBot="1" x14ac:dyDescent="0.25">
      <c r="B29" s="36"/>
      <c r="C29" s="17" t="s">
        <v>26</v>
      </c>
      <c r="D29" s="13">
        <v>155</v>
      </c>
      <c r="E29" s="13">
        <v>297</v>
      </c>
      <c r="F29" s="13">
        <v>1</v>
      </c>
      <c r="G29" s="23">
        <v>453</v>
      </c>
    </row>
    <row r="30" spans="2:7" ht="12" thickBot="1" x14ac:dyDescent="0.25">
      <c r="B30" s="36"/>
      <c r="C30" s="18" t="s">
        <v>27</v>
      </c>
      <c r="D30" s="11">
        <v>4</v>
      </c>
      <c r="E30" s="11">
        <v>4</v>
      </c>
      <c r="F30" s="11">
        <v>6</v>
      </c>
      <c r="G30" s="22">
        <v>14</v>
      </c>
    </row>
    <row r="31" spans="2:7" ht="12" thickBot="1" x14ac:dyDescent="0.25">
      <c r="B31" s="37"/>
      <c r="C31" s="17" t="s">
        <v>22</v>
      </c>
      <c r="D31" s="13">
        <v>2</v>
      </c>
      <c r="E31" s="13">
        <v>29</v>
      </c>
      <c r="F31" s="13"/>
      <c r="G31" s="23">
        <v>31</v>
      </c>
    </row>
    <row r="32" spans="2:7" ht="11.25" customHeight="1" x14ac:dyDescent="0.2">
      <c r="B32" s="38" t="s">
        <v>21</v>
      </c>
      <c r="C32" s="39"/>
      <c r="D32" s="24">
        <f>SUM(D25:D31)</f>
        <v>6913</v>
      </c>
      <c r="E32" s="24">
        <f t="shared" ref="E32:G32" si="1">SUM(E25:E31)</f>
        <v>4824</v>
      </c>
      <c r="F32" s="24">
        <f t="shared" si="1"/>
        <v>2736</v>
      </c>
      <c r="G32" s="25">
        <f t="shared" si="1"/>
        <v>14473</v>
      </c>
    </row>
    <row r="33" spans="2:7" ht="11.25" customHeight="1" x14ac:dyDescent="0.2">
      <c r="B33" s="34" t="s">
        <v>11</v>
      </c>
      <c r="C33" s="35"/>
      <c r="D33" s="26">
        <f>D24+D32</f>
        <v>71961</v>
      </c>
      <c r="E33" s="26">
        <f t="shared" ref="E33:G33" si="2">E24+E32</f>
        <v>34190</v>
      </c>
      <c r="F33" s="26">
        <f t="shared" si="2"/>
        <v>10761</v>
      </c>
      <c r="G33" s="27">
        <f t="shared" si="2"/>
        <v>116912</v>
      </c>
    </row>
    <row r="35" spans="2:7" x14ac:dyDescent="0.2">
      <c r="B35" s="33" t="s">
        <v>10</v>
      </c>
      <c r="C35" s="33"/>
      <c r="D35" s="33"/>
      <c r="E35" s="33"/>
      <c r="F35" s="33"/>
      <c r="G35" s="33"/>
    </row>
  </sheetData>
  <mergeCells count="8">
    <mergeCell ref="B35:G35"/>
    <mergeCell ref="B33:C33"/>
    <mergeCell ref="B9:G9"/>
    <mergeCell ref="B10:G10"/>
    <mergeCell ref="B13:B23"/>
    <mergeCell ref="B24:C24"/>
    <mergeCell ref="B25:B31"/>
    <mergeCell ref="B32:C3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8.1.1.</vt:lpstr>
      <vt:lpstr>8.1.2.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mlrp02 MARIA LUISA ROMERO PEREIRA tfno:9252 66709</dc:creator>
  <cp:lastModifiedBy>mmcd31 MANUEL CLIMENT DONAIRE tfno:9252 59237</cp:lastModifiedBy>
  <dcterms:created xsi:type="dcterms:W3CDTF">2021-10-21T15:20:11Z</dcterms:created>
  <dcterms:modified xsi:type="dcterms:W3CDTF">2023-02-17T07:53:45Z</dcterms:modified>
</cp:coreProperties>
</file>