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\\jclm.es\educ\SC\SERVICIO_ESTADISTICA\02. PUBLICACIÓN WEB\02.09.2019_2020\DATOS CONSOLIDADOS 2019-2020\9. SERIES\"/>
    </mc:Choice>
  </mc:AlternateContent>
  <xr:revisionPtr revIDLastSave="0" documentId="13_ncr:1_{3832E2BB-647B-45DE-B707-2A996FEF9501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INDICE" sheetId="1" r:id="rId1"/>
    <sheet name="9.3.1." sheetId="2" r:id="rId2"/>
    <sheet name="9.3.2." sheetId="3" r:id="rId3"/>
    <sheet name="9.3.3.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3" l="1"/>
  <c r="F19" i="3"/>
  <c r="G19" i="3"/>
  <c r="H19" i="3"/>
  <c r="I19" i="3"/>
  <c r="J19" i="3"/>
  <c r="K19" i="3"/>
  <c r="L19" i="3"/>
  <c r="M19" i="3"/>
  <c r="N19" i="3"/>
  <c r="O19" i="3"/>
  <c r="P19" i="3"/>
  <c r="Q19" i="3"/>
  <c r="D19" i="3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C20" i="2"/>
  <c r="N24" i="4"/>
  <c r="O24" i="4"/>
  <c r="F23" i="4"/>
  <c r="G23" i="4"/>
  <c r="G24" i="4" s="1"/>
  <c r="H23" i="4"/>
  <c r="I23" i="4"/>
  <c r="J23" i="4"/>
  <c r="K23" i="4"/>
  <c r="L23" i="4"/>
  <c r="L24" i="4" s="1"/>
  <c r="M23" i="4"/>
  <c r="M24" i="4" s="1"/>
  <c r="N23" i="4"/>
  <c r="O23" i="4"/>
  <c r="P23" i="4"/>
  <c r="Q23" i="4"/>
  <c r="E23" i="4"/>
  <c r="E24" i="4" s="1"/>
  <c r="D23" i="4"/>
  <c r="D24" i="4" s="1"/>
  <c r="E17" i="4"/>
  <c r="F17" i="4"/>
  <c r="F24" i="4" s="1"/>
  <c r="G17" i="4"/>
  <c r="H17" i="4"/>
  <c r="H24" i="4" s="1"/>
  <c r="I17" i="4"/>
  <c r="I24" i="4" s="1"/>
  <c r="J17" i="4"/>
  <c r="J24" i="4" s="1"/>
  <c r="K17" i="4"/>
  <c r="K24" i="4" s="1"/>
  <c r="L17" i="4"/>
  <c r="M17" i="4"/>
  <c r="N17" i="4"/>
  <c r="O17" i="4"/>
  <c r="P17" i="4"/>
  <c r="P24" i="4" s="1"/>
  <c r="Q17" i="4"/>
  <c r="D17" i="4"/>
  <c r="Q24" i="4" l="1"/>
</calcChain>
</file>

<file path=xl/sharedStrings.xml><?xml version="1.0" encoding="utf-8"?>
<sst xmlns="http://schemas.openxmlformats.org/spreadsheetml/2006/main" count="125" uniqueCount="57">
  <si>
    <t>ESTADÍSTICA ENSEÑANZAS NO UNIVERSITARIAS CASTILLA-LA MANCHA</t>
  </si>
  <si>
    <t xml:space="preserve">9. </t>
  </si>
  <si>
    <t>SERIES</t>
  </si>
  <si>
    <t>9.3.</t>
  </si>
  <si>
    <t>Series de Ordenadores</t>
  </si>
  <si>
    <t>9.3.1.</t>
  </si>
  <si>
    <t>Ordenadores por tipo de ordenador y titularidad</t>
  </si>
  <si>
    <t>9.3.2.</t>
  </si>
  <si>
    <t>Ordenadores en centros públicos por tipo de centro</t>
  </si>
  <si>
    <t>9.3.3.</t>
  </si>
  <si>
    <t>Ordenadores por utilización y titularidad</t>
  </si>
  <si>
    <t>Fuente: Consejería de Educación, Cultura y Deportes. Estadística oficial</t>
  </si>
  <si>
    <t>TOTAL OPERATIVOS</t>
  </si>
  <si>
    <t>Tabletas</t>
  </si>
  <si>
    <t>PDA's</t>
  </si>
  <si>
    <t>Ordenadores Portátiles</t>
  </si>
  <si>
    <t>Ordenadores Portatiles del centro</t>
  </si>
  <si>
    <t>Ordenadores Portatiles Asignados al Profesorado</t>
  </si>
  <si>
    <t>Ordenadores Netbook</t>
  </si>
  <si>
    <t>Ordenadores de sobremesa</t>
  </si>
  <si>
    <t>Centros Privados</t>
  </si>
  <si>
    <t>Centros Públicos</t>
  </si>
  <si>
    <t>2019 - 2020</t>
  </si>
  <si>
    <t>2018 - 2019</t>
  </si>
  <si>
    <t>2017 - 2018</t>
  </si>
  <si>
    <t>2016 - 2017</t>
  </si>
  <si>
    <t>2015 - 2016</t>
  </si>
  <si>
    <t>2014 - 2015</t>
  </si>
  <si>
    <t>2013 - 2014</t>
  </si>
  <si>
    <t>2012 - 2013</t>
  </si>
  <si>
    <t>2011 - 2012</t>
  </si>
  <si>
    <t>2010 - 2011</t>
  </si>
  <si>
    <t>2009 - 2010</t>
  </si>
  <si>
    <t>2008 - 2009</t>
  </si>
  <si>
    <t>2007 - 2008</t>
  </si>
  <si>
    <t>2006 - 2007</t>
  </si>
  <si>
    <t>9.3.1. Ordenadores operativos por tipo de ordenador y titularidad.</t>
  </si>
  <si>
    <t>Centro Público Integrado de F.P.</t>
  </si>
  <si>
    <t>Colegio Público de Educación Especial</t>
  </si>
  <si>
    <t>Instituto de Educación Secundaria Obligatoria (IESO)</t>
  </si>
  <si>
    <t>Colegio Rural Agrupado</t>
  </si>
  <si>
    <t>Instituto de Educación Secundaria (IES)</t>
  </si>
  <si>
    <t>Colegio Público</t>
  </si>
  <si>
    <t>Titularidad</t>
  </si>
  <si>
    <t>9.3.2. Ordenadores en centros públicos por tipo de centro.</t>
  </si>
  <si>
    <t>Total</t>
  </si>
  <si>
    <t>PDA's del profesorado</t>
  </si>
  <si>
    <t>No asignados</t>
  </si>
  <si>
    <t>Docencia directa con alumnos</t>
  </si>
  <si>
    <t>Tareas propias profesor</t>
  </si>
  <si>
    <t>Tareas administrativas</t>
  </si>
  <si>
    <t>Utilización del Ordenador</t>
  </si>
  <si>
    <t>9.3.3. Ordenadores por utilización y titularidad.</t>
  </si>
  <si>
    <t>Tipo Ordenador</t>
  </si>
  <si>
    <t>Tipo de Centro</t>
  </si>
  <si>
    <t>Número Ordenadores por Tipo de centro</t>
  </si>
  <si>
    <t>CURSO ACADÉMICO 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</si>
</sst>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color rgb="FF666666"/>
      <name val="Arial"/>
      <family val="2"/>
    </font>
    <font>
      <b/>
      <sz val="8"/>
      <color rgb="FF000066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8"/>
      <color rgb="FF008000"/>
      <name val="Arial"/>
      <family val="2"/>
    </font>
    <font>
      <b/>
      <sz val="10"/>
      <color rgb="FF008000"/>
      <name val="Arial"/>
      <family val="2"/>
    </font>
    <font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7EECD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AD5"/>
        <bgColor indexed="64"/>
      </patternFill>
    </fill>
    <fill>
      <patternFill patternType="solid">
        <fgColor rgb="FFE3F6CE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 style="thin">
        <color rgb="FF000000"/>
      </left>
      <right/>
      <top style="thick">
        <color rgb="FF008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rgb="FFCCCCCC"/>
      </top>
      <bottom style="thin">
        <color rgb="FF000000"/>
      </bottom>
      <diagonal/>
    </border>
    <border>
      <left style="thin">
        <color rgb="FF000000"/>
      </left>
      <right/>
      <top style="medium">
        <color rgb="FFCCCCCC"/>
      </top>
      <bottom style="thin">
        <color rgb="FF000000"/>
      </bottom>
      <diagonal/>
    </border>
    <border>
      <left/>
      <right/>
      <top/>
      <bottom style="medium">
        <color rgb="FFCCCCCC"/>
      </bottom>
      <diagonal/>
    </border>
    <border>
      <left style="thin">
        <color rgb="FF000000"/>
      </left>
      <right style="medium">
        <color rgb="FFCCCCCC"/>
      </right>
      <top/>
      <bottom style="medium">
        <color rgb="FFCCCCCC"/>
      </bottom>
      <diagonal/>
    </border>
    <border>
      <left style="thin">
        <color rgb="FF000000"/>
      </left>
      <right style="medium">
        <color rgb="FFCCCCCC"/>
      </right>
      <top/>
      <bottom/>
      <diagonal/>
    </border>
    <border>
      <left/>
      <right/>
      <top style="thick">
        <color rgb="FF008000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8000"/>
      </bottom>
      <diagonal/>
    </border>
    <border>
      <left style="thin">
        <color rgb="FF000000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ck">
        <color rgb="FF008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CCCCCC"/>
      </left>
      <right style="thin">
        <color indexed="64"/>
      </right>
      <top style="thin">
        <color rgb="FFCCCCCC"/>
      </top>
      <bottom style="thin">
        <color rgb="FFCCCCCC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indexed="64"/>
      </right>
      <top/>
      <bottom style="thin">
        <color rgb="FFCCCCCC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9" fillId="3" borderId="2" xfId="0" applyFont="1" applyFill="1" applyBorder="1" applyAlignment="1">
      <alignment horizontal="left" wrapText="1"/>
    </xf>
    <xf numFmtId="0" fontId="10" fillId="4" borderId="4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wrapText="1"/>
    </xf>
    <xf numFmtId="3" fontId="6" fillId="4" borderId="3" xfId="0" applyNumberFormat="1" applyFont="1" applyFill="1" applyBorder="1" applyAlignment="1">
      <alignment horizontal="right" wrapText="1"/>
    </xf>
    <xf numFmtId="3" fontId="6" fillId="5" borderId="3" xfId="0" applyNumberFormat="1" applyFont="1" applyFill="1" applyBorder="1" applyAlignment="1">
      <alignment horizontal="right" wrapText="1"/>
    </xf>
    <xf numFmtId="3" fontId="8" fillId="2" borderId="1" xfId="0" applyNumberFormat="1" applyFont="1" applyFill="1" applyBorder="1" applyAlignment="1">
      <alignment horizontal="right" wrapText="1"/>
    </xf>
    <xf numFmtId="0" fontId="10" fillId="5" borderId="10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1" fillId="6" borderId="13" xfId="0" applyFont="1" applyFill="1" applyBorder="1" applyAlignment="1">
      <alignment wrapText="1"/>
    </xf>
    <xf numFmtId="0" fontId="13" fillId="7" borderId="10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11" fillId="6" borderId="6" xfId="0" applyFont="1" applyFill="1" applyBorder="1" applyAlignment="1">
      <alignment wrapText="1"/>
    </xf>
    <xf numFmtId="0" fontId="11" fillId="6" borderId="7" xfId="0" applyFont="1" applyFill="1" applyBorder="1" applyAlignment="1">
      <alignment wrapText="1"/>
    </xf>
    <xf numFmtId="0" fontId="11" fillId="6" borderId="6" xfId="0" applyFont="1" applyFill="1" applyBorder="1" applyAlignment="1">
      <alignment horizontal="center" vertical="center" wrapText="1"/>
    </xf>
    <xf numFmtId="3" fontId="6" fillId="4" borderId="21" xfId="0" applyNumberFormat="1" applyFont="1" applyFill="1" applyBorder="1" applyAlignment="1">
      <alignment horizontal="right" wrapText="1"/>
    </xf>
    <xf numFmtId="3" fontId="6" fillId="5" borderId="21" xfId="0" applyNumberFormat="1" applyFont="1" applyFill="1" applyBorder="1" applyAlignment="1">
      <alignment horizontal="right" wrapText="1"/>
    </xf>
    <xf numFmtId="3" fontId="8" fillId="2" borderId="22" xfId="0" applyNumberFormat="1" applyFont="1" applyFill="1" applyBorder="1" applyAlignment="1">
      <alignment horizontal="right" wrapText="1"/>
    </xf>
    <xf numFmtId="3" fontId="6" fillId="0" borderId="0" xfId="0" applyNumberFormat="1" applyFont="1"/>
    <xf numFmtId="0" fontId="6" fillId="0" borderId="0" xfId="0" applyFont="1" applyBorder="1" applyAlignment="1">
      <alignment vertical="top" wrapText="1"/>
    </xf>
    <xf numFmtId="0" fontId="6" fillId="4" borderId="23" xfId="0" applyFont="1" applyFill="1" applyBorder="1" applyAlignment="1">
      <alignment wrapText="1"/>
    </xf>
    <xf numFmtId="3" fontId="6" fillId="4" borderId="24" xfId="0" applyNumberFormat="1" applyFont="1" applyFill="1" applyBorder="1" applyAlignment="1">
      <alignment horizontal="right" wrapText="1"/>
    </xf>
    <xf numFmtId="3" fontId="6" fillId="4" borderId="25" xfId="0" applyNumberFormat="1" applyFont="1" applyFill="1" applyBorder="1" applyAlignment="1">
      <alignment horizontal="right" wrapText="1"/>
    </xf>
    <xf numFmtId="0" fontId="11" fillId="6" borderId="16" xfId="0" applyFont="1" applyFill="1" applyBorder="1" applyAlignment="1">
      <alignment horizontal="center" vertical="center" wrapText="1"/>
    </xf>
    <xf numFmtId="3" fontId="6" fillId="8" borderId="3" xfId="0" applyNumberFormat="1" applyFont="1" applyFill="1" applyBorder="1" applyAlignment="1">
      <alignment horizontal="right" wrapText="1"/>
    </xf>
    <xf numFmtId="0" fontId="13" fillId="8" borderId="10" xfId="0" applyFont="1" applyFill="1" applyBorder="1" applyAlignment="1">
      <alignment horizontal="left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0" xfId="0" applyFont="1" applyAlignment="1">
      <alignment horizontal="left" wrapText="1"/>
    </xf>
    <xf numFmtId="0" fontId="11" fillId="6" borderId="16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wrapText="1"/>
    </xf>
    <xf numFmtId="0" fontId="6" fillId="4" borderId="17" xfId="0" applyFont="1" applyFill="1" applyBorder="1" applyAlignment="1">
      <alignment wrapText="1"/>
    </xf>
    <xf numFmtId="0" fontId="10" fillId="4" borderId="12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wrapText="1"/>
    </xf>
    <xf numFmtId="0" fontId="9" fillId="3" borderId="8" xfId="0" applyFont="1" applyFill="1" applyBorder="1" applyAlignment="1">
      <alignment horizontal="left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left" vertical="center" wrapText="1"/>
    </xf>
    <xf numFmtId="0" fontId="10" fillId="7" borderId="11" xfId="0" applyFont="1" applyFill="1" applyBorder="1" applyAlignment="1">
      <alignment horizontal="left" vertical="center" wrapText="1"/>
    </xf>
    <xf numFmtId="0" fontId="10" fillId="7" borderId="15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 wrapText="1"/>
    </xf>
    <xf numFmtId="0" fontId="11" fillId="6" borderId="26" xfId="0" applyFont="1" applyFill="1" applyBorder="1" applyAlignment="1">
      <alignment horizontal="center" vertical="center" wrapText="1"/>
    </xf>
    <xf numFmtId="3" fontId="6" fillId="8" borderId="21" xfId="0" applyNumberFormat="1" applyFont="1" applyFill="1" applyBorder="1" applyAlignment="1">
      <alignment horizontal="right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</cellXfs>
  <cellStyles count="2">
    <cellStyle name="Millares_pruebas_publicacion_2005-06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85725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171450</xdr:colOff>
      <xdr:row>8</xdr:row>
      <xdr:rowOff>0</xdr:rowOff>
    </xdr:from>
    <xdr:to>
      <xdr:col>30</xdr:col>
      <xdr:colOff>619125</xdr:colOff>
      <xdr:row>9</xdr:row>
      <xdr:rowOff>47625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038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152400</xdr:colOff>
      <xdr:row>8</xdr:row>
      <xdr:rowOff>0</xdr:rowOff>
    </xdr:from>
    <xdr:to>
      <xdr:col>17</xdr:col>
      <xdr:colOff>600075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695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123825</xdr:colOff>
      <xdr:row>8</xdr:row>
      <xdr:rowOff>0</xdr:rowOff>
    </xdr:from>
    <xdr:to>
      <xdr:col>17</xdr:col>
      <xdr:colOff>571500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"/>
  <sheetViews>
    <sheetView showGridLines="0" showRowColHeaders="0" tabSelected="1" workbookViewId="0"/>
  </sheetViews>
  <sheetFormatPr baseColWidth="10" defaultRowHeight="14.25" x14ac:dyDescent="0.25"/>
  <cols>
    <col min="1" max="1" width="11.42578125" style="1"/>
    <col min="2" max="2" width="5.28515625" style="1" customWidth="1"/>
    <col min="3" max="3" width="6.28515625" style="1" customWidth="1"/>
    <col min="4" max="4" width="10.7109375" style="1" customWidth="1"/>
    <col min="5" max="16384" width="11.42578125" style="1"/>
  </cols>
  <sheetData>
    <row r="2" spans="2:11" x14ac:dyDescent="0.25">
      <c r="E2" s="33" t="s">
        <v>0</v>
      </c>
      <c r="F2" s="33"/>
      <c r="G2" s="33"/>
      <c r="H2" s="33"/>
      <c r="I2" s="33"/>
      <c r="J2" s="33"/>
      <c r="K2" s="33"/>
    </row>
    <row r="4" spans="2:11" x14ac:dyDescent="0.25">
      <c r="I4" s="34" t="s">
        <v>56</v>
      </c>
      <c r="J4" s="34"/>
      <c r="K4" s="34"/>
    </row>
    <row r="8" spans="2:11" ht="15" x14ac:dyDescent="0.25">
      <c r="B8" s="2" t="s">
        <v>1</v>
      </c>
      <c r="C8" s="32" t="s">
        <v>2</v>
      </c>
      <c r="D8" s="32"/>
      <c r="E8" s="32"/>
      <c r="F8" s="32"/>
      <c r="G8" s="32"/>
      <c r="H8" s="32"/>
      <c r="I8" s="32"/>
    </row>
    <row r="9" spans="2:11" ht="15" x14ac:dyDescent="0.25">
      <c r="C9" s="2" t="s">
        <v>3</v>
      </c>
      <c r="D9" s="32" t="s">
        <v>4</v>
      </c>
      <c r="E9" s="32"/>
      <c r="F9" s="32"/>
      <c r="G9" s="32"/>
      <c r="H9" s="32"/>
      <c r="I9" s="32"/>
    </row>
    <row r="10" spans="2:11" ht="15" x14ac:dyDescent="0.25">
      <c r="D10" s="2" t="s">
        <v>5</v>
      </c>
      <c r="E10" s="32" t="s">
        <v>6</v>
      </c>
      <c r="F10" s="32"/>
      <c r="G10" s="32"/>
      <c r="H10" s="32"/>
      <c r="I10" s="32"/>
    </row>
    <row r="11" spans="2:11" ht="15" x14ac:dyDescent="0.25">
      <c r="D11" s="2" t="s">
        <v>7</v>
      </c>
      <c r="E11" s="32" t="s">
        <v>8</v>
      </c>
      <c r="F11" s="32"/>
      <c r="G11" s="32"/>
      <c r="H11" s="32"/>
      <c r="I11" s="32"/>
    </row>
    <row r="12" spans="2:11" ht="15" x14ac:dyDescent="0.25">
      <c r="D12" s="2" t="s">
        <v>9</v>
      </c>
      <c r="E12" s="32" t="s">
        <v>10</v>
      </c>
      <c r="F12" s="32"/>
      <c r="G12" s="32"/>
      <c r="H12" s="32"/>
      <c r="I12" s="32"/>
    </row>
  </sheetData>
  <mergeCells count="7">
    <mergeCell ref="E12:I12"/>
    <mergeCell ref="E2:K2"/>
    <mergeCell ref="I4:K4"/>
    <mergeCell ref="C8:I8"/>
    <mergeCell ref="D9:I9"/>
    <mergeCell ref="E10:I10"/>
    <mergeCell ref="E11:I11"/>
  </mergeCells>
  <hyperlinks>
    <hyperlink ref="D10" location="'9.3.1.'!A1" display="9.3.1." xr:uid="{00000000-0004-0000-0000-000000000000}"/>
    <hyperlink ref="D11" location="'9.3.2.'!A1" display="9.3.2." xr:uid="{00000000-0004-0000-0000-000001000000}"/>
    <hyperlink ref="D12" location="'9.3.3.'!A1" display="9.3.3." xr:uid="{00000000-0004-0000-0000-000002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AD22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41" style="3" bestFit="1" customWidth="1"/>
    <col min="3" max="3" width="14.5703125" style="3" bestFit="1" customWidth="1"/>
    <col min="4" max="4" width="14.7109375" style="3" bestFit="1" customWidth="1"/>
    <col min="5" max="5" width="14.5703125" style="3" bestFit="1" customWidth="1"/>
    <col min="6" max="6" width="14.7109375" style="3" bestFit="1" customWidth="1"/>
    <col min="7" max="7" width="14.5703125" style="3" bestFit="1" customWidth="1"/>
    <col min="8" max="8" width="14.7109375" style="3" bestFit="1" customWidth="1"/>
    <col min="9" max="9" width="14.5703125" style="3" bestFit="1" customWidth="1"/>
    <col min="10" max="10" width="14.7109375" style="3" bestFit="1" customWidth="1"/>
    <col min="11" max="11" width="14.5703125" style="3" bestFit="1" customWidth="1"/>
    <col min="12" max="12" width="14.7109375" style="3" bestFit="1" customWidth="1"/>
    <col min="13" max="13" width="14.5703125" style="3" bestFit="1" customWidth="1"/>
    <col min="14" max="14" width="14.7109375" style="3" bestFit="1" customWidth="1"/>
    <col min="15" max="15" width="14.5703125" style="3" bestFit="1" customWidth="1"/>
    <col min="16" max="16" width="14.7109375" style="3" bestFit="1" customWidth="1"/>
    <col min="17" max="17" width="14.5703125" style="3" bestFit="1" customWidth="1"/>
    <col min="18" max="18" width="14.7109375" style="3" bestFit="1" customWidth="1"/>
    <col min="19" max="19" width="14.5703125" style="3" bestFit="1" customWidth="1"/>
    <col min="20" max="20" width="14.7109375" style="3" bestFit="1" customWidth="1"/>
    <col min="21" max="21" width="14.5703125" style="3" bestFit="1" customWidth="1"/>
    <col min="22" max="22" width="14.7109375" style="3" bestFit="1" customWidth="1"/>
    <col min="23" max="23" width="14.5703125" style="3" bestFit="1" customWidth="1"/>
    <col min="24" max="24" width="14.7109375" style="3" bestFit="1" customWidth="1"/>
    <col min="25" max="25" width="14.5703125" style="3" bestFit="1" customWidth="1"/>
    <col min="26" max="26" width="14.7109375" style="3" bestFit="1" customWidth="1"/>
    <col min="27" max="27" width="14.5703125" style="3" bestFit="1" customWidth="1"/>
    <col min="28" max="28" width="14.7109375" style="3" bestFit="1" customWidth="1"/>
    <col min="29" max="29" width="14.5703125" style="3" bestFit="1" customWidth="1"/>
    <col min="30" max="30" width="14.7109375" style="3" bestFit="1" customWidth="1"/>
    <col min="31" max="31" width="14.5703125" style="3" bestFit="1" customWidth="1"/>
    <col min="32" max="32" width="14.7109375" style="3" bestFit="1" customWidth="1"/>
    <col min="33" max="33" width="14.5703125" style="3" bestFit="1" customWidth="1"/>
    <col min="34" max="34" width="14.7109375" style="3" bestFit="1" customWidth="1"/>
    <col min="35" max="35" width="14.5703125" style="3" bestFit="1" customWidth="1"/>
    <col min="36" max="36" width="14.7109375" style="3" bestFit="1" customWidth="1"/>
    <col min="37" max="16384" width="11.42578125" style="3"/>
  </cols>
  <sheetData>
    <row r="9" spans="2:30" ht="12.75" customHeight="1" x14ac:dyDescent="0.2">
      <c r="B9" s="38" t="s">
        <v>36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</row>
    <row r="10" spans="2:30" ht="12.75" customHeight="1" x14ac:dyDescent="0.2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</row>
    <row r="11" spans="2:30" ht="12" thickBot="1" x14ac:dyDescent="0.25">
      <c r="B11" s="24"/>
      <c r="C11" s="39" t="s">
        <v>35</v>
      </c>
      <c r="D11" s="39"/>
      <c r="E11" s="39" t="s">
        <v>34</v>
      </c>
      <c r="F11" s="39"/>
      <c r="G11" s="39" t="s">
        <v>33</v>
      </c>
      <c r="H11" s="39"/>
      <c r="I11" s="39" t="s">
        <v>32</v>
      </c>
      <c r="J11" s="39"/>
      <c r="K11" s="39" t="s">
        <v>31</v>
      </c>
      <c r="L11" s="39"/>
      <c r="M11" s="39" t="s">
        <v>30</v>
      </c>
      <c r="N11" s="39"/>
      <c r="O11" s="39" t="s">
        <v>29</v>
      </c>
      <c r="P11" s="39"/>
      <c r="Q11" s="39" t="s">
        <v>28</v>
      </c>
      <c r="R11" s="39"/>
      <c r="S11" s="39" t="s">
        <v>27</v>
      </c>
      <c r="T11" s="39"/>
      <c r="U11" s="39" t="s">
        <v>26</v>
      </c>
      <c r="V11" s="39"/>
      <c r="W11" s="39" t="s">
        <v>25</v>
      </c>
      <c r="X11" s="39"/>
      <c r="Y11" s="39" t="s">
        <v>24</v>
      </c>
      <c r="Z11" s="39"/>
      <c r="AA11" s="39" t="s">
        <v>23</v>
      </c>
      <c r="AB11" s="39"/>
      <c r="AC11" s="39" t="s">
        <v>22</v>
      </c>
      <c r="AD11" s="39"/>
    </row>
    <row r="12" spans="2:30" ht="12" thickTop="1" x14ac:dyDescent="0.2">
      <c r="B12" s="7" t="s">
        <v>53</v>
      </c>
      <c r="C12" s="27" t="s">
        <v>21</v>
      </c>
      <c r="D12" s="27" t="s">
        <v>20</v>
      </c>
      <c r="E12" s="27" t="s">
        <v>21</v>
      </c>
      <c r="F12" s="27" t="s">
        <v>20</v>
      </c>
      <c r="G12" s="27" t="s">
        <v>21</v>
      </c>
      <c r="H12" s="27" t="s">
        <v>20</v>
      </c>
      <c r="I12" s="27" t="s">
        <v>21</v>
      </c>
      <c r="J12" s="27" t="s">
        <v>20</v>
      </c>
      <c r="K12" s="27" t="s">
        <v>21</v>
      </c>
      <c r="L12" s="27" t="s">
        <v>20</v>
      </c>
      <c r="M12" s="27" t="s">
        <v>21</v>
      </c>
      <c r="N12" s="27" t="s">
        <v>20</v>
      </c>
      <c r="O12" s="27" t="s">
        <v>21</v>
      </c>
      <c r="P12" s="27" t="s">
        <v>20</v>
      </c>
      <c r="Q12" s="27" t="s">
        <v>21</v>
      </c>
      <c r="R12" s="27" t="s">
        <v>20</v>
      </c>
      <c r="S12" s="27" t="s">
        <v>21</v>
      </c>
      <c r="T12" s="27" t="s">
        <v>20</v>
      </c>
      <c r="U12" s="27" t="s">
        <v>21</v>
      </c>
      <c r="V12" s="27" t="s">
        <v>20</v>
      </c>
      <c r="W12" s="27" t="s">
        <v>21</v>
      </c>
      <c r="X12" s="27" t="s">
        <v>20</v>
      </c>
      <c r="Y12" s="27" t="s">
        <v>21</v>
      </c>
      <c r="Z12" s="27" t="s">
        <v>20</v>
      </c>
      <c r="AA12" s="27" t="s">
        <v>21</v>
      </c>
      <c r="AB12" s="27" t="s">
        <v>20</v>
      </c>
      <c r="AC12" s="30" t="s">
        <v>21</v>
      </c>
      <c r="AD12" s="30" t="s">
        <v>20</v>
      </c>
    </row>
    <row r="13" spans="2:30" ht="12" thickBot="1" x14ac:dyDescent="0.25">
      <c r="B13" s="5" t="s">
        <v>19</v>
      </c>
      <c r="C13" s="25">
        <v>31728</v>
      </c>
      <c r="D13" s="25">
        <v>4054</v>
      </c>
      <c r="E13" s="25">
        <v>33024</v>
      </c>
      <c r="F13" s="25">
        <v>4308</v>
      </c>
      <c r="G13" s="25">
        <v>34258</v>
      </c>
      <c r="H13" s="25">
        <v>4741</v>
      </c>
      <c r="I13" s="25">
        <v>34595</v>
      </c>
      <c r="J13" s="25">
        <v>5173</v>
      </c>
      <c r="K13" s="25">
        <v>35748</v>
      </c>
      <c r="L13" s="25">
        <v>5595</v>
      </c>
      <c r="M13" s="25">
        <v>34022</v>
      </c>
      <c r="N13" s="25">
        <v>5339</v>
      </c>
      <c r="O13" s="25">
        <v>33607</v>
      </c>
      <c r="P13" s="25">
        <v>5178</v>
      </c>
      <c r="Q13" s="25">
        <v>32687</v>
      </c>
      <c r="R13" s="25">
        <v>5200</v>
      </c>
      <c r="S13" s="25">
        <v>32204</v>
      </c>
      <c r="T13" s="25">
        <v>5113</v>
      </c>
      <c r="U13" s="25">
        <v>31876</v>
      </c>
      <c r="V13" s="25">
        <v>5185</v>
      </c>
      <c r="W13" s="25">
        <v>30809</v>
      </c>
      <c r="X13" s="25">
        <v>4761</v>
      </c>
      <c r="Y13" s="25">
        <v>30071</v>
      </c>
      <c r="Z13" s="25">
        <v>4929</v>
      </c>
      <c r="AA13" s="25">
        <v>29686</v>
      </c>
      <c r="AB13" s="25">
        <v>4772</v>
      </c>
      <c r="AC13" s="25">
        <v>29366</v>
      </c>
      <c r="AD13" s="26">
        <v>4824</v>
      </c>
    </row>
    <row r="14" spans="2:30" ht="12" thickBot="1" x14ac:dyDescent="0.25">
      <c r="B14" s="6" t="s">
        <v>18</v>
      </c>
      <c r="C14" s="9"/>
      <c r="D14" s="9"/>
      <c r="E14" s="9"/>
      <c r="F14" s="9"/>
      <c r="G14" s="9"/>
      <c r="H14" s="9"/>
      <c r="I14" s="9">
        <v>22</v>
      </c>
      <c r="J14" s="9">
        <v>4</v>
      </c>
      <c r="K14" s="9">
        <v>30733</v>
      </c>
      <c r="L14" s="9">
        <v>6804</v>
      </c>
      <c r="M14" s="9">
        <v>33432</v>
      </c>
      <c r="N14" s="9">
        <v>7117</v>
      </c>
      <c r="O14" s="9">
        <v>42371</v>
      </c>
      <c r="P14" s="9">
        <v>8504</v>
      </c>
      <c r="Q14" s="9">
        <v>44341</v>
      </c>
      <c r="R14" s="9">
        <v>8322</v>
      </c>
      <c r="S14" s="9">
        <v>44353</v>
      </c>
      <c r="T14" s="9">
        <v>8280</v>
      </c>
      <c r="U14" s="9">
        <v>43909</v>
      </c>
      <c r="V14" s="9">
        <v>7808</v>
      </c>
      <c r="W14" s="9"/>
      <c r="X14" s="9"/>
      <c r="Y14" s="9"/>
      <c r="Z14" s="9"/>
      <c r="AA14" s="9"/>
      <c r="AB14" s="9"/>
      <c r="AC14" s="9"/>
      <c r="AD14" s="20"/>
    </row>
    <row r="15" spans="2:30" ht="12" thickBot="1" x14ac:dyDescent="0.25">
      <c r="B15" s="5" t="s">
        <v>17</v>
      </c>
      <c r="C15" s="8"/>
      <c r="D15" s="8"/>
      <c r="E15" s="8"/>
      <c r="F15" s="8"/>
      <c r="G15" s="8"/>
      <c r="H15" s="8"/>
      <c r="I15" s="8"/>
      <c r="J15" s="8"/>
      <c r="K15" s="8">
        <v>27787</v>
      </c>
      <c r="L15" s="8">
        <v>334</v>
      </c>
      <c r="M15" s="8">
        <v>0</v>
      </c>
      <c r="N15" s="8"/>
      <c r="O15" s="8">
        <v>26546</v>
      </c>
      <c r="P15" s="8">
        <v>470</v>
      </c>
      <c r="Q15" s="8">
        <v>25713</v>
      </c>
      <c r="R15" s="8">
        <v>521</v>
      </c>
      <c r="S15" s="8">
        <v>25278</v>
      </c>
      <c r="T15" s="8">
        <v>689</v>
      </c>
      <c r="U15" s="8">
        <v>24829</v>
      </c>
      <c r="V15" s="8">
        <v>738</v>
      </c>
      <c r="W15" s="8"/>
      <c r="X15" s="8"/>
      <c r="Y15" s="8"/>
      <c r="Z15" s="8"/>
      <c r="AA15" s="8"/>
      <c r="AB15" s="8"/>
      <c r="AC15" s="8"/>
      <c r="AD15" s="19"/>
    </row>
    <row r="16" spans="2:30" ht="12" thickBot="1" x14ac:dyDescent="0.25">
      <c r="B16" s="6" t="s">
        <v>16</v>
      </c>
      <c r="C16" s="9"/>
      <c r="D16" s="9"/>
      <c r="E16" s="9"/>
      <c r="F16" s="9"/>
      <c r="G16" s="9"/>
      <c r="H16" s="9"/>
      <c r="I16" s="9"/>
      <c r="J16" s="9"/>
      <c r="K16" s="9">
        <v>7838</v>
      </c>
      <c r="L16" s="9">
        <v>577</v>
      </c>
      <c r="M16" s="9">
        <v>0</v>
      </c>
      <c r="N16" s="9"/>
      <c r="O16" s="9">
        <v>8272</v>
      </c>
      <c r="P16" s="9">
        <v>729</v>
      </c>
      <c r="Q16" s="9">
        <v>8055</v>
      </c>
      <c r="R16" s="9">
        <v>850</v>
      </c>
      <c r="S16" s="9">
        <v>7794</v>
      </c>
      <c r="T16" s="9">
        <v>953</v>
      </c>
      <c r="U16" s="9">
        <v>7761</v>
      </c>
      <c r="V16" s="9">
        <v>1047</v>
      </c>
      <c r="W16" s="9"/>
      <c r="X16" s="9"/>
      <c r="Y16" s="9"/>
      <c r="Z16" s="9"/>
      <c r="AA16" s="9"/>
      <c r="AB16" s="9"/>
      <c r="AC16" s="9"/>
      <c r="AD16" s="20"/>
    </row>
    <row r="17" spans="2:30" ht="12" thickBot="1" x14ac:dyDescent="0.25">
      <c r="B17" s="5" t="s">
        <v>15</v>
      </c>
      <c r="C17" s="8">
        <v>3472</v>
      </c>
      <c r="D17" s="8">
        <v>108</v>
      </c>
      <c r="E17" s="8">
        <v>4899</v>
      </c>
      <c r="F17" s="8">
        <v>171</v>
      </c>
      <c r="G17" s="8">
        <v>27669</v>
      </c>
      <c r="H17" s="8">
        <v>59</v>
      </c>
      <c r="I17" s="8">
        <v>27117</v>
      </c>
      <c r="J17" s="8">
        <v>151</v>
      </c>
      <c r="K17" s="8"/>
      <c r="L17" s="8"/>
      <c r="M17" s="8">
        <v>27173</v>
      </c>
      <c r="N17" s="8">
        <v>428</v>
      </c>
      <c r="O17" s="8"/>
      <c r="P17" s="8"/>
      <c r="Q17" s="8"/>
      <c r="R17" s="8"/>
      <c r="S17" s="8"/>
      <c r="T17" s="8"/>
      <c r="U17" s="8"/>
      <c r="V17" s="8"/>
      <c r="W17" s="8">
        <v>69701</v>
      </c>
      <c r="X17" s="8">
        <v>7039</v>
      </c>
      <c r="Y17" s="8">
        <v>68403</v>
      </c>
      <c r="Z17" s="8">
        <v>7076</v>
      </c>
      <c r="AA17" s="8">
        <v>65446</v>
      </c>
      <c r="AB17" s="8">
        <v>6681</v>
      </c>
      <c r="AC17" s="8">
        <v>65048</v>
      </c>
      <c r="AD17" s="19">
        <v>6913</v>
      </c>
    </row>
    <row r="18" spans="2:30" ht="12" thickBot="1" x14ac:dyDescent="0.25">
      <c r="B18" s="6" t="s">
        <v>14</v>
      </c>
      <c r="C18" s="9"/>
      <c r="D18" s="9"/>
      <c r="E18" s="9"/>
      <c r="F18" s="9"/>
      <c r="G18" s="9">
        <v>7150</v>
      </c>
      <c r="H18" s="9">
        <v>14</v>
      </c>
      <c r="I18" s="9">
        <v>6874</v>
      </c>
      <c r="J18" s="9">
        <v>17</v>
      </c>
      <c r="K18" s="9">
        <v>6721</v>
      </c>
      <c r="L18" s="9">
        <v>14</v>
      </c>
      <c r="M18" s="9">
        <v>6691</v>
      </c>
      <c r="N18" s="9">
        <v>13</v>
      </c>
      <c r="O18" s="9">
        <v>6653</v>
      </c>
      <c r="P18" s="9">
        <v>29</v>
      </c>
      <c r="Q18" s="9">
        <v>6308</v>
      </c>
      <c r="R18" s="9">
        <v>29</v>
      </c>
      <c r="S18" s="9">
        <v>5889</v>
      </c>
      <c r="T18" s="9">
        <v>17</v>
      </c>
      <c r="U18" s="9">
        <v>5455</v>
      </c>
      <c r="V18" s="9">
        <v>55</v>
      </c>
      <c r="W18" s="9"/>
      <c r="X18" s="9"/>
      <c r="Y18" s="9"/>
      <c r="Z18" s="9"/>
      <c r="AA18" s="9"/>
      <c r="AB18" s="9"/>
      <c r="AC18" s="9"/>
      <c r="AD18" s="20"/>
    </row>
    <row r="19" spans="2:30" ht="12" thickBot="1" x14ac:dyDescent="0.25">
      <c r="B19" s="5" t="s">
        <v>13</v>
      </c>
      <c r="C19" s="8">
        <v>58</v>
      </c>
      <c r="D19" s="8">
        <v>3</v>
      </c>
      <c r="E19" s="8">
        <v>134</v>
      </c>
      <c r="F19" s="8">
        <v>5</v>
      </c>
      <c r="G19" s="8">
        <v>38</v>
      </c>
      <c r="H19" s="8">
        <v>8</v>
      </c>
      <c r="I19" s="8">
        <v>57</v>
      </c>
      <c r="J19" s="8">
        <v>8</v>
      </c>
      <c r="K19" s="8">
        <v>65</v>
      </c>
      <c r="L19" s="8">
        <v>8</v>
      </c>
      <c r="M19" s="8">
        <v>70</v>
      </c>
      <c r="N19" s="8">
        <v>10</v>
      </c>
      <c r="O19" s="8">
        <v>57</v>
      </c>
      <c r="P19" s="8">
        <v>59</v>
      </c>
      <c r="Q19" s="8">
        <v>113</v>
      </c>
      <c r="R19" s="8">
        <v>72</v>
      </c>
      <c r="S19" s="8">
        <v>257</v>
      </c>
      <c r="T19" s="8">
        <v>85</v>
      </c>
      <c r="U19" s="8">
        <v>708</v>
      </c>
      <c r="V19" s="8">
        <v>83</v>
      </c>
      <c r="W19" s="8">
        <v>3582</v>
      </c>
      <c r="X19" s="8">
        <v>1976</v>
      </c>
      <c r="Y19" s="8">
        <v>3566</v>
      </c>
      <c r="Z19" s="8">
        <v>1992</v>
      </c>
      <c r="AA19" s="8">
        <v>4732</v>
      </c>
      <c r="AB19" s="8">
        <v>2260</v>
      </c>
      <c r="AC19" s="8">
        <v>8025</v>
      </c>
      <c r="AD19" s="19">
        <v>2736</v>
      </c>
    </row>
    <row r="20" spans="2:30" x14ac:dyDescent="0.2">
      <c r="B20" s="4" t="s">
        <v>12</v>
      </c>
      <c r="C20" s="10">
        <f>SUM(C13:C19)</f>
        <v>35258</v>
      </c>
      <c r="D20" s="10">
        <f t="shared" ref="D20:AD20" si="0">SUM(D13:D19)</f>
        <v>4165</v>
      </c>
      <c r="E20" s="10">
        <f t="shared" si="0"/>
        <v>38057</v>
      </c>
      <c r="F20" s="10">
        <f t="shared" si="0"/>
        <v>4484</v>
      </c>
      <c r="G20" s="10">
        <f t="shared" si="0"/>
        <v>69115</v>
      </c>
      <c r="H20" s="10">
        <f t="shared" si="0"/>
        <v>4822</v>
      </c>
      <c r="I20" s="10">
        <f t="shared" si="0"/>
        <v>68665</v>
      </c>
      <c r="J20" s="10">
        <f t="shared" si="0"/>
        <v>5353</v>
      </c>
      <c r="K20" s="10">
        <f t="shared" si="0"/>
        <v>108892</v>
      </c>
      <c r="L20" s="10">
        <f t="shared" si="0"/>
        <v>13332</v>
      </c>
      <c r="M20" s="10">
        <f t="shared" si="0"/>
        <v>101388</v>
      </c>
      <c r="N20" s="10">
        <f t="shared" si="0"/>
        <v>12907</v>
      </c>
      <c r="O20" s="10">
        <f t="shared" si="0"/>
        <v>117506</v>
      </c>
      <c r="P20" s="10">
        <f t="shared" si="0"/>
        <v>14969</v>
      </c>
      <c r="Q20" s="10">
        <f t="shared" si="0"/>
        <v>117217</v>
      </c>
      <c r="R20" s="10">
        <f t="shared" si="0"/>
        <v>14994</v>
      </c>
      <c r="S20" s="10">
        <f t="shared" si="0"/>
        <v>115775</v>
      </c>
      <c r="T20" s="10">
        <f t="shared" si="0"/>
        <v>15137</v>
      </c>
      <c r="U20" s="10">
        <f t="shared" si="0"/>
        <v>114538</v>
      </c>
      <c r="V20" s="10">
        <f t="shared" si="0"/>
        <v>14916</v>
      </c>
      <c r="W20" s="10">
        <f t="shared" si="0"/>
        <v>104092</v>
      </c>
      <c r="X20" s="10">
        <f t="shared" si="0"/>
        <v>13776</v>
      </c>
      <c r="Y20" s="10">
        <f t="shared" si="0"/>
        <v>102040</v>
      </c>
      <c r="Z20" s="10">
        <f t="shared" si="0"/>
        <v>13997</v>
      </c>
      <c r="AA20" s="10">
        <f t="shared" si="0"/>
        <v>99864</v>
      </c>
      <c r="AB20" s="10">
        <f t="shared" si="0"/>
        <v>13713</v>
      </c>
      <c r="AC20" s="10">
        <f t="shared" si="0"/>
        <v>102439</v>
      </c>
      <c r="AD20" s="21">
        <f t="shared" si="0"/>
        <v>14473</v>
      </c>
    </row>
    <row r="22" spans="2:30" x14ac:dyDescent="0.2">
      <c r="B22" s="35" t="s">
        <v>11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</row>
  </sheetData>
  <mergeCells count="17">
    <mergeCell ref="AC11:AD11"/>
    <mergeCell ref="B22:AD22"/>
    <mergeCell ref="B10:AD10"/>
    <mergeCell ref="B9:AD9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Q23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19.5703125" style="3" customWidth="1"/>
    <col min="3" max="3" width="42.140625" style="3" bestFit="1" customWidth="1"/>
    <col min="4" max="20" width="9.7109375" style="3" customWidth="1"/>
    <col min="21" max="16384" width="11.42578125" style="3"/>
  </cols>
  <sheetData>
    <row r="9" spans="2:17" ht="12.75" customHeight="1" x14ac:dyDescent="0.2">
      <c r="B9" s="38" t="s">
        <v>44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</row>
    <row r="10" spans="2:17" ht="12.75" customHeight="1" x14ac:dyDescent="0.2">
      <c r="B10" s="36"/>
      <c r="C10" s="3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</row>
    <row r="11" spans="2:17" ht="12" customHeight="1" thickBot="1" x14ac:dyDescent="0.25">
      <c r="B11" s="40"/>
      <c r="C11" s="41"/>
      <c r="D11" s="46" t="s">
        <v>55</v>
      </c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54"/>
    </row>
    <row r="12" spans="2:17" ht="12" thickTop="1" x14ac:dyDescent="0.2">
      <c r="B12" s="7" t="s">
        <v>43</v>
      </c>
      <c r="C12" s="13" t="s">
        <v>54</v>
      </c>
      <c r="D12" s="55" t="s">
        <v>35</v>
      </c>
      <c r="E12" s="55" t="s">
        <v>34</v>
      </c>
      <c r="F12" s="55" t="s">
        <v>33</v>
      </c>
      <c r="G12" s="55" t="s">
        <v>32</v>
      </c>
      <c r="H12" s="55" t="s">
        <v>31</v>
      </c>
      <c r="I12" s="55" t="s">
        <v>30</v>
      </c>
      <c r="J12" s="55" t="s">
        <v>29</v>
      </c>
      <c r="K12" s="55" t="s">
        <v>28</v>
      </c>
      <c r="L12" s="55" t="s">
        <v>27</v>
      </c>
      <c r="M12" s="55" t="s">
        <v>26</v>
      </c>
      <c r="N12" s="55" t="s">
        <v>25</v>
      </c>
      <c r="O12" s="55" t="s">
        <v>24</v>
      </c>
      <c r="P12" s="55" t="s">
        <v>23</v>
      </c>
      <c r="Q12" s="31" t="s">
        <v>22</v>
      </c>
    </row>
    <row r="13" spans="2:17" ht="12" thickBot="1" x14ac:dyDescent="0.25">
      <c r="B13" s="42" t="s">
        <v>21</v>
      </c>
      <c r="C13" s="12" t="s">
        <v>42</v>
      </c>
      <c r="D13" s="8">
        <v>12021</v>
      </c>
      <c r="E13" s="8">
        <v>13424</v>
      </c>
      <c r="F13" s="8">
        <v>27367</v>
      </c>
      <c r="G13" s="8">
        <v>26992</v>
      </c>
      <c r="H13" s="8">
        <v>56220</v>
      </c>
      <c r="I13" s="8">
        <v>58325</v>
      </c>
      <c r="J13" s="8">
        <v>59012</v>
      </c>
      <c r="K13" s="8">
        <v>58153</v>
      </c>
      <c r="L13" s="8">
        <v>57017</v>
      </c>
      <c r="M13" s="8">
        <v>55512</v>
      </c>
      <c r="N13" s="8">
        <v>51147</v>
      </c>
      <c r="O13" s="8">
        <v>49923</v>
      </c>
      <c r="P13" s="8">
        <v>48112</v>
      </c>
      <c r="Q13" s="19">
        <v>49329</v>
      </c>
    </row>
    <row r="14" spans="2:17" ht="12" thickBot="1" x14ac:dyDescent="0.25">
      <c r="B14" s="42"/>
      <c r="C14" s="11" t="s">
        <v>41</v>
      </c>
      <c r="D14" s="9">
        <v>18797</v>
      </c>
      <c r="E14" s="9">
        <v>19880</v>
      </c>
      <c r="F14" s="9">
        <v>39423</v>
      </c>
      <c r="G14" s="9">
        <v>40198</v>
      </c>
      <c r="H14" s="9">
        <v>40559</v>
      </c>
      <c r="I14" s="9">
        <v>40381</v>
      </c>
      <c r="J14" s="9">
        <v>47211</v>
      </c>
      <c r="K14" s="9">
        <v>47589</v>
      </c>
      <c r="L14" s="9">
        <v>47128</v>
      </c>
      <c r="M14" s="9">
        <v>47620</v>
      </c>
      <c r="N14" s="9">
        <v>41673</v>
      </c>
      <c r="O14" s="9">
        <v>41237</v>
      </c>
      <c r="P14" s="9">
        <v>40464</v>
      </c>
      <c r="Q14" s="20">
        <v>41502</v>
      </c>
    </row>
    <row r="15" spans="2:17" ht="12" thickBot="1" x14ac:dyDescent="0.25">
      <c r="B15" s="42"/>
      <c r="C15" s="12" t="s">
        <v>40</v>
      </c>
      <c r="D15" s="8">
        <v>2143</v>
      </c>
      <c r="E15" s="8">
        <v>2246</v>
      </c>
      <c r="F15" s="8">
        <v>3940</v>
      </c>
      <c r="G15" s="8">
        <v>3915</v>
      </c>
      <c r="H15" s="8">
        <v>5406</v>
      </c>
      <c r="I15" s="8">
        <v>5613</v>
      </c>
      <c r="J15" s="8">
        <v>6079</v>
      </c>
      <c r="K15" s="8">
        <v>6216</v>
      </c>
      <c r="L15" s="8">
        <v>6449</v>
      </c>
      <c r="M15" s="8">
        <v>6433</v>
      </c>
      <c r="N15" s="8">
        <v>6141</v>
      </c>
      <c r="O15" s="8">
        <v>6013</v>
      </c>
      <c r="P15" s="8">
        <v>5924</v>
      </c>
      <c r="Q15" s="19">
        <v>6082</v>
      </c>
    </row>
    <row r="16" spans="2:17" ht="12" thickBot="1" x14ac:dyDescent="0.25">
      <c r="B16" s="42"/>
      <c r="C16" s="11" t="s">
        <v>39</v>
      </c>
      <c r="D16" s="9">
        <v>1066</v>
      </c>
      <c r="E16" s="9">
        <v>1065</v>
      </c>
      <c r="F16" s="9">
        <v>2072</v>
      </c>
      <c r="G16" s="9">
        <v>2071</v>
      </c>
      <c r="H16" s="9">
        <v>2085</v>
      </c>
      <c r="I16" s="9">
        <v>2113</v>
      </c>
      <c r="J16" s="9">
        <v>2529</v>
      </c>
      <c r="K16" s="9">
        <v>2582</v>
      </c>
      <c r="L16" s="9">
        <v>2511</v>
      </c>
      <c r="M16" s="9">
        <v>2382</v>
      </c>
      <c r="N16" s="9">
        <v>2303</v>
      </c>
      <c r="O16" s="9">
        <v>2100</v>
      </c>
      <c r="P16" s="9">
        <v>2159</v>
      </c>
      <c r="Q16" s="20">
        <v>2313</v>
      </c>
    </row>
    <row r="17" spans="2:17" ht="12" thickBot="1" x14ac:dyDescent="0.25">
      <c r="B17" s="42"/>
      <c r="C17" s="12" t="s">
        <v>38</v>
      </c>
      <c r="D17" s="8">
        <v>229</v>
      </c>
      <c r="E17" s="8">
        <v>245</v>
      </c>
      <c r="F17" s="8">
        <v>536</v>
      </c>
      <c r="G17" s="8">
        <v>609</v>
      </c>
      <c r="H17" s="8">
        <v>600</v>
      </c>
      <c r="I17" s="8">
        <v>598</v>
      </c>
      <c r="J17" s="8">
        <v>598</v>
      </c>
      <c r="K17" s="8">
        <v>583</v>
      </c>
      <c r="L17" s="8">
        <v>579</v>
      </c>
      <c r="M17" s="8">
        <v>564</v>
      </c>
      <c r="N17" s="8">
        <v>673</v>
      </c>
      <c r="O17" s="8">
        <v>699</v>
      </c>
      <c r="P17" s="8">
        <v>694</v>
      </c>
      <c r="Q17" s="19">
        <v>702</v>
      </c>
    </row>
    <row r="18" spans="2:17" ht="12" thickBot="1" x14ac:dyDescent="0.25">
      <c r="B18" s="43"/>
      <c r="C18" s="11" t="s">
        <v>37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>
        <v>99</v>
      </c>
      <c r="O18" s="9">
        <v>99</v>
      </c>
      <c r="P18" s="9">
        <v>556</v>
      </c>
      <c r="Q18" s="20">
        <v>556</v>
      </c>
    </row>
    <row r="19" spans="2:17" ht="11.25" customHeight="1" x14ac:dyDescent="0.2">
      <c r="B19" s="44" t="s">
        <v>12</v>
      </c>
      <c r="C19" s="45"/>
      <c r="D19" s="10">
        <f>SUM(D13:D18)</f>
        <v>34256</v>
      </c>
      <c r="E19" s="10">
        <f t="shared" ref="E19:Q19" si="0">SUM(E13:E18)</f>
        <v>36860</v>
      </c>
      <c r="F19" s="10">
        <f t="shared" si="0"/>
        <v>73338</v>
      </c>
      <c r="G19" s="10">
        <f t="shared" si="0"/>
        <v>73785</v>
      </c>
      <c r="H19" s="10">
        <f t="shared" si="0"/>
        <v>104870</v>
      </c>
      <c r="I19" s="10">
        <f t="shared" si="0"/>
        <v>107030</v>
      </c>
      <c r="J19" s="10">
        <f t="shared" si="0"/>
        <v>115429</v>
      </c>
      <c r="K19" s="10">
        <f t="shared" si="0"/>
        <v>115123</v>
      </c>
      <c r="L19" s="10">
        <f t="shared" si="0"/>
        <v>113684</v>
      </c>
      <c r="M19" s="10">
        <f t="shared" si="0"/>
        <v>112511</v>
      </c>
      <c r="N19" s="10">
        <f t="shared" si="0"/>
        <v>102036</v>
      </c>
      <c r="O19" s="10">
        <f t="shared" si="0"/>
        <v>100071</v>
      </c>
      <c r="P19" s="10">
        <f t="shared" si="0"/>
        <v>97909</v>
      </c>
      <c r="Q19" s="21">
        <f t="shared" si="0"/>
        <v>100484</v>
      </c>
    </row>
    <row r="21" spans="2:17" x14ac:dyDescent="0.2">
      <c r="B21" s="35" t="s">
        <v>11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3" spans="2:17" x14ac:dyDescent="0.2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</sheetData>
  <mergeCells count="7">
    <mergeCell ref="B10:Q10"/>
    <mergeCell ref="B21:Q21"/>
    <mergeCell ref="B9:Q9"/>
    <mergeCell ref="B11:C11"/>
    <mergeCell ref="B13:B18"/>
    <mergeCell ref="B19:C19"/>
    <mergeCell ref="D11:Q11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T28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21.5703125" style="3" customWidth="1"/>
    <col min="3" max="3" width="22" style="3" bestFit="1" customWidth="1"/>
    <col min="4" max="20" width="9.28515625" style="3" bestFit="1" customWidth="1"/>
    <col min="21" max="16384" width="11.42578125" style="3"/>
  </cols>
  <sheetData>
    <row r="9" spans="2:17" ht="12.75" customHeight="1" x14ac:dyDescent="0.2">
      <c r="B9" s="38" t="s">
        <v>52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</row>
    <row r="10" spans="2:17" ht="12.75" customHeight="1" x14ac:dyDescent="0.2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</row>
    <row r="11" spans="2:17" x14ac:dyDescent="0.2">
      <c r="B11" s="17" t="s">
        <v>43</v>
      </c>
      <c r="C11" s="16" t="s">
        <v>51</v>
      </c>
      <c r="D11" s="18" t="s">
        <v>35</v>
      </c>
      <c r="E11" s="18" t="s">
        <v>34</v>
      </c>
      <c r="F11" s="18" t="s">
        <v>33</v>
      </c>
      <c r="G11" s="18" t="s">
        <v>32</v>
      </c>
      <c r="H11" s="18" t="s">
        <v>31</v>
      </c>
      <c r="I11" s="18" t="s">
        <v>30</v>
      </c>
      <c r="J11" s="18" t="s">
        <v>29</v>
      </c>
      <c r="K11" s="18" t="s">
        <v>28</v>
      </c>
      <c r="L11" s="18" t="s">
        <v>27</v>
      </c>
      <c r="M11" s="18" t="s">
        <v>26</v>
      </c>
      <c r="N11" s="18" t="s">
        <v>25</v>
      </c>
      <c r="O11" s="18" t="s">
        <v>24</v>
      </c>
      <c r="P11" s="18" t="s">
        <v>23</v>
      </c>
      <c r="Q11" s="52" t="s">
        <v>22</v>
      </c>
    </row>
    <row r="12" spans="2:17" ht="12" thickBot="1" x14ac:dyDescent="0.25">
      <c r="B12" s="48" t="s">
        <v>21</v>
      </c>
      <c r="C12" s="14" t="s">
        <v>50</v>
      </c>
      <c r="D12" s="8">
        <v>3153</v>
      </c>
      <c r="E12" s="8">
        <v>3512</v>
      </c>
      <c r="F12" s="8">
        <v>4684</v>
      </c>
      <c r="G12" s="8">
        <v>4479</v>
      </c>
      <c r="H12" s="8">
        <v>4621</v>
      </c>
      <c r="I12" s="8">
        <v>4300</v>
      </c>
      <c r="J12" s="8">
        <v>4267</v>
      </c>
      <c r="K12" s="8">
        <v>4166</v>
      </c>
      <c r="L12" s="8">
        <v>4233</v>
      </c>
      <c r="M12" s="8">
        <v>4150</v>
      </c>
      <c r="N12" s="8">
        <v>3975</v>
      </c>
      <c r="O12" s="8">
        <v>4165</v>
      </c>
      <c r="P12" s="8">
        <v>4415</v>
      </c>
      <c r="Q12" s="19">
        <v>4637</v>
      </c>
    </row>
    <row r="13" spans="2:17" ht="12" thickBot="1" x14ac:dyDescent="0.25">
      <c r="B13" s="48"/>
      <c r="C13" s="15" t="s">
        <v>49</v>
      </c>
      <c r="D13" s="9">
        <v>6085</v>
      </c>
      <c r="E13" s="9">
        <v>7520</v>
      </c>
      <c r="F13" s="9">
        <v>35447</v>
      </c>
      <c r="G13" s="9">
        <v>34257</v>
      </c>
      <c r="H13" s="9">
        <v>35210</v>
      </c>
      <c r="I13" s="9">
        <v>34277</v>
      </c>
      <c r="J13" s="9">
        <v>33874</v>
      </c>
      <c r="K13" s="9">
        <v>31879</v>
      </c>
      <c r="L13" s="9">
        <v>31300</v>
      </c>
      <c r="M13" s="9">
        <v>31356</v>
      </c>
      <c r="N13" s="9">
        <v>28265</v>
      </c>
      <c r="O13" s="9">
        <v>26747</v>
      </c>
      <c r="P13" s="9">
        <v>26061</v>
      </c>
      <c r="Q13" s="20">
        <v>24064</v>
      </c>
    </row>
    <row r="14" spans="2:17" ht="12" thickBot="1" x14ac:dyDescent="0.25">
      <c r="B14" s="48"/>
      <c r="C14" s="14" t="s">
        <v>48</v>
      </c>
      <c r="D14" s="8">
        <v>24792</v>
      </c>
      <c r="E14" s="8">
        <v>26871</v>
      </c>
      <c r="F14" s="8">
        <v>28791</v>
      </c>
      <c r="G14" s="8">
        <v>30090</v>
      </c>
      <c r="H14" s="8">
        <v>61302</v>
      </c>
      <c r="I14" s="8">
        <v>62781</v>
      </c>
      <c r="J14" s="8">
        <v>70957</v>
      </c>
      <c r="K14" s="8">
        <v>72061</v>
      </c>
      <c r="L14" s="8">
        <v>70924</v>
      </c>
      <c r="M14" s="8">
        <v>70372</v>
      </c>
      <c r="N14" s="8">
        <v>67371</v>
      </c>
      <c r="O14" s="8">
        <v>65925</v>
      </c>
      <c r="P14" s="8">
        <v>63819</v>
      </c>
      <c r="Q14" s="19">
        <v>64997</v>
      </c>
    </row>
    <row r="15" spans="2:17" ht="12" thickBot="1" x14ac:dyDescent="0.25">
      <c r="B15" s="48"/>
      <c r="C15" s="15" t="s">
        <v>47</v>
      </c>
      <c r="D15" s="9">
        <v>1228</v>
      </c>
      <c r="E15" s="9">
        <v>154</v>
      </c>
      <c r="F15" s="9">
        <v>14</v>
      </c>
      <c r="G15" s="9">
        <v>312</v>
      </c>
      <c r="H15" s="9">
        <v>1023</v>
      </c>
      <c r="I15" s="9">
        <v>1070</v>
      </c>
      <c r="J15" s="9">
        <v>1722</v>
      </c>
      <c r="K15" s="9">
        <v>2733</v>
      </c>
      <c r="L15" s="9">
        <v>3429</v>
      </c>
      <c r="M15" s="9">
        <v>3446</v>
      </c>
      <c r="N15" s="9">
        <v>4446</v>
      </c>
      <c r="O15" s="9">
        <v>5203</v>
      </c>
      <c r="P15" s="9">
        <v>5476</v>
      </c>
      <c r="Q15" s="20">
        <v>8741</v>
      </c>
    </row>
    <row r="16" spans="2:17" ht="12" thickBot="1" x14ac:dyDescent="0.25">
      <c r="B16" s="48"/>
      <c r="C16" s="14" t="s">
        <v>46</v>
      </c>
      <c r="D16" s="8"/>
      <c r="E16" s="8"/>
      <c r="F16" s="8">
        <v>7153</v>
      </c>
      <c r="G16" s="8">
        <v>6874</v>
      </c>
      <c r="H16" s="8">
        <v>6736</v>
      </c>
      <c r="I16" s="8">
        <v>6719</v>
      </c>
      <c r="J16" s="8">
        <v>6686</v>
      </c>
      <c r="K16" s="8">
        <v>6378</v>
      </c>
      <c r="L16" s="8">
        <v>5889</v>
      </c>
      <c r="M16" s="8">
        <v>5214</v>
      </c>
      <c r="N16" s="8">
        <v>35</v>
      </c>
      <c r="O16" s="8"/>
      <c r="P16" s="8"/>
      <c r="Q16" s="19"/>
    </row>
    <row r="17" spans="2:20" ht="12" thickBot="1" x14ac:dyDescent="0.25">
      <c r="B17" s="49"/>
      <c r="C17" s="29" t="s">
        <v>45</v>
      </c>
      <c r="D17" s="28">
        <f>SUM(D12:D16)</f>
        <v>35258</v>
      </c>
      <c r="E17" s="28">
        <f t="shared" ref="E17:Q17" si="0">SUM(E12:E16)</f>
        <v>38057</v>
      </c>
      <c r="F17" s="28">
        <f t="shared" si="0"/>
        <v>76089</v>
      </c>
      <c r="G17" s="28">
        <f t="shared" si="0"/>
        <v>76012</v>
      </c>
      <c r="H17" s="28">
        <f t="shared" si="0"/>
        <v>108892</v>
      </c>
      <c r="I17" s="28">
        <f t="shared" si="0"/>
        <v>109147</v>
      </c>
      <c r="J17" s="28">
        <f t="shared" si="0"/>
        <v>117506</v>
      </c>
      <c r="K17" s="28">
        <f t="shared" si="0"/>
        <v>117217</v>
      </c>
      <c r="L17" s="28">
        <f t="shared" si="0"/>
        <v>115775</v>
      </c>
      <c r="M17" s="28">
        <f t="shared" si="0"/>
        <v>114538</v>
      </c>
      <c r="N17" s="28">
        <f t="shared" si="0"/>
        <v>104092</v>
      </c>
      <c r="O17" s="28">
        <f t="shared" si="0"/>
        <v>102040</v>
      </c>
      <c r="P17" s="28">
        <f t="shared" si="0"/>
        <v>99771</v>
      </c>
      <c r="Q17" s="53">
        <f t="shared" si="0"/>
        <v>102439</v>
      </c>
    </row>
    <row r="18" spans="2:20" ht="12" thickBot="1" x14ac:dyDescent="0.25">
      <c r="B18" s="50" t="s">
        <v>20</v>
      </c>
      <c r="C18" s="14" t="s">
        <v>50</v>
      </c>
      <c r="D18" s="8">
        <v>478</v>
      </c>
      <c r="E18" s="8">
        <v>521</v>
      </c>
      <c r="F18" s="8">
        <v>551</v>
      </c>
      <c r="G18" s="8">
        <v>707</v>
      </c>
      <c r="H18" s="8">
        <v>754</v>
      </c>
      <c r="I18" s="8">
        <v>641</v>
      </c>
      <c r="J18" s="8">
        <v>643</v>
      </c>
      <c r="K18" s="8">
        <v>703</v>
      </c>
      <c r="L18" s="8">
        <v>730</v>
      </c>
      <c r="M18" s="8">
        <v>717</v>
      </c>
      <c r="N18" s="8">
        <v>661</v>
      </c>
      <c r="O18" s="8">
        <v>750</v>
      </c>
      <c r="P18" s="8">
        <v>735</v>
      </c>
      <c r="Q18" s="19">
        <v>674</v>
      </c>
    </row>
    <row r="19" spans="2:20" ht="12" thickBot="1" x14ac:dyDescent="0.25">
      <c r="B19" s="48"/>
      <c r="C19" s="15" t="s">
        <v>49</v>
      </c>
      <c r="D19" s="9">
        <v>518</v>
      </c>
      <c r="E19" s="9">
        <v>657</v>
      </c>
      <c r="F19" s="9">
        <v>836</v>
      </c>
      <c r="G19" s="9">
        <v>1011</v>
      </c>
      <c r="H19" s="9">
        <v>1209</v>
      </c>
      <c r="I19" s="9">
        <v>1444</v>
      </c>
      <c r="J19" s="9">
        <v>1650</v>
      </c>
      <c r="K19" s="9">
        <v>1998</v>
      </c>
      <c r="L19" s="9">
        <v>2152</v>
      </c>
      <c r="M19" s="9">
        <v>2354</v>
      </c>
      <c r="N19" s="9">
        <v>2529</v>
      </c>
      <c r="O19" s="9">
        <v>2552</v>
      </c>
      <c r="P19" s="9">
        <v>2339</v>
      </c>
      <c r="Q19" s="20">
        <v>2187</v>
      </c>
    </row>
    <row r="20" spans="2:20" ht="12" thickBot="1" x14ac:dyDescent="0.25">
      <c r="B20" s="48"/>
      <c r="C20" s="14" t="s">
        <v>48</v>
      </c>
      <c r="D20" s="8">
        <v>3054</v>
      </c>
      <c r="E20" s="8">
        <v>3282</v>
      </c>
      <c r="F20" s="8">
        <v>3700</v>
      </c>
      <c r="G20" s="8">
        <v>3977</v>
      </c>
      <c r="H20" s="8">
        <v>11222</v>
      </c>
      <c r="I20" s="8">
        <v>11333</v>
      </c>
      <c r="J20" s="8">
        <v>12520</v>
      </c>
      <c r="K20" s="8">
        <v>11974</v>
      </c>
      <c r="L20" s="8">
        <v>11862</v>
      </c>
      <c r="M20" s="8">
        <v>11361</v>
      </c>
      <c r="N20" s="8">
        <v>9986</v>
      </c>
      <c r="O20" s="8">
        <v>10092</v>
      </c>
      <c r="P20" s="8">
        <v>9869</v>
      </c>
      <c r="Q20" s="19">
        <v>10777</v>
      </c>
    </row>
    <row r="21" spans="2:20" ht="12" thickBot="1" x14ac:dyDescent="0.25">
      <c r="B21" s="48"/>
      <c r="C21" s="15" t="s">
        <v>47</v>
      </c>
      <c r="D21" s="9">
        <v>115</v>
      </c>
      <c r="E21" s="9">
        <v>24</v>
      </c>
      <c r="F21" s="9">
        <v>24</v>
      </c>
      <c r="G21" s="9">
        <v>41</v>
      </c>
      <c r="H21" s="9">
        <v>132</v>
      </c>
      <c r="I21" s="9">
        <v>121</v>
      </c>
      <c r="J21" s="9">
        <v>125</v>
      </c>
      <c r="K21" s="9">
        <v>288</v>
      </c>
      <c r="L21" s="9">
        <v>376</v>
      </c>
      <c r="M21" s="9">
        <v>425</v>
      </c>
      <c r="N21" s="9">
        <v>600</v>
      </c>
      <c r="O21" s="9">
        <v>603</v>
      </c>
      <c r="P21" s="9">
        <v>714</v>
      </c>
      <c r="Q21" s="20">
        <v>779</v>
      </c>
    </row>
    <row r="22" spans="2:20" ht="12" thickBot="1" x14ac:dyDescent="0.25">
      <c r="B22" s="48"/>
      <c r="C22" s="14" t="s">
        <v>46</v>
      </c>
      <c r="D22" s="8"/>
      <c r="E22" s="8"/>
      <c r="F22" s="8">
        <v>14</v>
      </c>
      <c r="G22" s="8">
        <v>17</v>
      </c>
      <c r="H22" s="8">
        <v>15</v>
      </c>
      <c r="I22" s="8">
        <v>15</v>
      </c>
      <c r="J22" s="8">
        <v>31</v>
      </c>
      <c r="K22" s="8">
        <v>31</v>
      </c>
      <c r="L22" s="8">
        <v>17</v>
      </c>
      <c r="M22" s="8">
        <v>59</v>
      </c>
      <c r="N22" s="8"/>
      <c r="O22" s="8"/>
      <c r="P22" s="8"/>
      <c r="Q22" s="19"/>
    </row>
    <row r="23" spans="2:20" ht="12" thickBot="1" x14ac:dyDescent="0.25">
      <c r="B23" s="49"/>
      <c r="C23" s="29" t="s">
        <v>45</v>
      </c>
      <c r="D23" s="28">
        <f>SUM(D18:D22)</f>
        <v>4165</v>
      </c>
      <c r="E23" s="28">
        <f>SUM(E18:E22)</f>
        <v>4484</v>
      </c>
      <c r="F23" s="28">
        <f t="shared" ref="F23:Q23" si="1">SUM(F18:F22)</f>
        <v>5125</v>
      </c>
      <c r="G23" s="28">
        <f t="shared" si="1"/>
        <v>5753</v>
      </c>
      <c r="H23" s="28">
        <f t="shared" si="1"/>
        <v>13332</v>
      </c>
      <c r="I23" s="28">
        <f t="shared" si="1"/>
        <v>13554</v>
      </c>
      <c r="J23" s="28">
        <f t="shared" si="1"/>
        <v>14969</v>
      </c>
      <c r="K23" s="28">
        <f t="shared" si="1"/>
        <v>14994</v>
      </c>
      <c r="L23" s="28">
        <f t="shared" si="1"/>
        <v>15137</v>
      </c>
      <c r="M23" s="28">
        <f t="shared" si="1"/>
        <v>14916</v>
      </c>
      <c r="N23" s="28">
        <f t="shared" si="1"/>
        <v>13776</v>
      </c>
      <c r="O23" s="28">
        <f t="shared" si="1"/>
        <v>13997</v>
      </c>
      <c r="P23" s="28">
        <f t="shared" si="1"/>
        <v>13657</v>
      </c>
      <c r="Q23" s="53">
        <f t="shared" si="1"/>
        <v>14417</v>
      </c>
    </row>
    <row r="24" spans="2:20" ht="11.25" customHeight="1" x14ac:dyDescent="0.2">
      <c r="B24" s="44" t="s">
        <v>12</v>
      </c>
      <c r="C24" s="45"/>
      <c r="D24" s="10">
        <f>D17+D23</f>
        <v>39423</v>
      </c>
      <c r="E24" s="10">
        <f>E17+E23</f>
        <v>42541</v>
      </c>
      <c r="F24" s="10">
        <f>F17+F23</f>
        <v>81214</v>
      </c>
      <c r="G24" s="10">
        <f t="shared" ref="G24:Q24" si="2">G17+G23</f>
        <v>81765</v>
      </c>
      <c r="H24" s="10">
        <f t="shared" si="2"/>
        <v>122224</v>
      </c>
      <c r="I24" s="10">
        <f t="shared" si="2"/>
        <v>122701</v>
      </c>
      <c r="J24" s="10">
        <f t="shared" si="2"/>
        <v>132475</v>
      </c>
      <c r="K24" s="10">
        <f t="shared" si="2"/>
        <v>132211</v>
      </c>
      <c r="L24" s="10">
        <f t="shared" si="2"/>
        <v>130912</v>
      </c>
      <c r="M24" s="10">
        <f t="shared" si="2"/>
        <v>129454</v>
      </c>
      <c r="N24" s="10">
        <f t="shared" si="2"/>
        <v>117868</v>
      </c>
      <c r="O24" s="10">
        <f t="shared" si="2"/>
        <v>116037</v>
      </c>
      <c r="P24" s="10">
        <f t="shared" si="2"/>
        <v>113428</v>
      </c>
      <c r="Q24" s="21">
        <f t="shared" si="2"/>
        <v>116856</v>
      </c>
    </row>
    <row r="25" spans="2:20" x14ac:dyDescent="0.2">
      <c r="Q25" s="22"/>
      <c r="R25" s="22"/>
      <c r="S25" s="22"/>
      <c r="T25" s="22"/>
    </row>
    <row r="26" spans="2:20" x14ac:dyDescent="0.2">
      <c r="B26" s="35" t="s">
        <v>11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8" spans="2:20" x14ac:dyDescent="0.2"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</row>
  </sheetData>
  <mergeCells count="7">
    <mergeCell ref="B9:Q9"/>
    <mergeCell ref="B12:B17"/>
    <mergeCell ref="B18:B23"/>
    <mergeCell ref="B24:C24"/>
    <mergeCell ref="B28:Q28"/>
    <mergeCell ref="B10:Q10"/>
    <mergeCell ref="B26:Q26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9.3.1.</vt:lpstr>
      <vt:lpstr>9.3.2.</vt:lpstr>
      <vt:lpstr>9.3.3.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mlrp02 MARIA LUISA ROMERO PEREIRA tfno:9252 66709</dc:creator>
  <cp:lastModifiedBy>mmcd31 MANUEL CLIMENT DONAIRE tfno:9252 59237</cp:lastModifiedBy>
  <dcterms:created xsi:type="dcterms:W3CDTF">2021-10-21T17:03:13Z</dcterms:created>
  <dcterms:modified xsi:type="dcterms:W3CDTF">2023-02-16T07:18:14Z</dcterms:modified>
</cp:coreProperties>
</file>