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9. SERIES\"/>
    </mc:Choice>
  </mc:AlternateContent>
  <bookViews>
    <workbookView xWindow="0" yWindow="0" windowWidth="28800" windowHeight="12300"/>
  </bookViews>
  <sheets>
    <sheet name="INDICE" sheetId="5" r:id="rId1"/>
    <sheet name="9.3.1." sheetId="2" r:id="rId2"/>
    <sheet name="9.3.2." sheetId="3" r:id="rId3"/>
    <sheet name="9.3.3." sheetId="4" r:id="rId4"/>
    <sheet name="Borrador Ordenadores" sheetId="6" state="hidden" r:id="rId5"/>
  </sheets>
  <calcPr calcId="162913"/>
</workbook>
</file>

<file path=xl/calcChain.xml><?xml version="1.0" encoding="utf-8"?>
<calcChain xmlns="http://schemas.openxmlformats.org/spreadsheetml/2006/main">
  <c r="N8" i="6" l="1"/>
  <c r="M8" i="6"/>
  <c r="L8" i="6"/>
  <c r="K8" i="6"/>
  <c r="J8" i="6"/>
  <c r="I8" i="6"/>
  <c r="H8" i="6"/>
  <c r="G8" i="6"/>
  <c r="F8" i="6"/>
  <c r="E8" i="6"/>
  <c r="D8" i="6"/>
  <c r="C8" i="6"/>
  <c r="B8" i="6"/>
  <c r="L7" i="6"/>
  <c r="K7" i="6"/>
  <c r="J7" i="6"/>
  <c r="I7" i="6"/>
  <c r="H7" i="6"/>
  <c r="G7" i="6"/>
  <c r="F7" i="6"/>
  <c r="E7" i="6"/>
  <c r="D7" i="6"/>
  <c r="N6" i="6"/>
  <c r="M6" i="6"/>
  <c r="L6" i="6"/>
  <c r="K6" i="6"/>
  <c r="J6" i="6"/>
  <c r="I6" i="6"/>
  <c r="H6" i="6"/>
  <c r="G6" i="6"/>
  <c r="F6" i="6"/>
  <c r="E6" i="6"/>
  <c r="D6" i="6"/>
  <c r="C6" i="6"/>
  <c r="B6" i="6"/>
  <c r="N5" i="6"/>
  <c r="M5" i="6"/>
  <c r="L5" i="6"/>
  <c r="K5" i="6"/>
  <c r="J5" i="6"/>
  <c r="I5" i="6"/>
  <c r="H5" i="6"/>
  <c r="G5" i="6"/>
  <c r="F5" i="6"/>
  <c r="E5" i="6"/>
  <c r="D5" i="6"/>
  <c r="C5" i="6"/>
  <c r="B5" i="6"/>
  <c r="N4" i="6"/>
  <c r="M4" i="6"/>
  <c r="L4" i="6"/>
  <c r="K4" i="6"/>
  <c r="J4" i="6"/>
  <c r="I4" i="6"/>
  <c r="H4" i="6"/>
  <c r="G4" i="6"/>
  <c r="F4" i="6"/>
  <c r="E4" i="6"/>
  <c r="D4" i="6"/>
  <c r="C4" i="6"/>
  <c r="B4" i="6"/>
  <c r="N3" i="6"/>
  <c r="M3" i="6"/>
  <c r="L3" i="6"/>
  <c r="K3" i="6"/>
  <c r="J3" i="6"/>
  <c r="I3" i="6"/>
  <c r="H3" i="6"/>
  <c r="G3" i="6"/>
  <c r="F3" i="6"/>
  <c r="E3" i="6"/>
  <c r="D3" i="6"/>
  <c r="C3" i="6"/>
  <c r="B3" i="6"/>
</calcChain>
</file>

<file path=xl/sharedStrings.xml><?xml version="1.0" encoding="utf-8"?>
<sst xmlns="http://schemas.openxmlformats.org/spreadsheetml/2006/main" count="140" uniqueCount="56">
  <si>
    <t>9.3.1. Ordenadores operativos por tipo de ordenador y titularidad.</t>
  </si>
  <si>
    <t>2006 - 2007</t>
  </si>
  <si>
    <t>2007 - 2008</t>
  </si>
  <si>
    <t>2008 - 2009</t>
  </si>
  <si>
    <t>2009 - 2010</t>
  </si>
  <si>
    <t>2010 - 2011</t>
  </si>
  <si>
    <t>2011 - 2012</t>
  </si>
  <si>
    <t>2012 - 2013</t>
  </si>
  <si>
    <t>2013 - 2014</t>
  </si>
  <si>
    <t>2014 - 2015</t>
  </si>
  <si>
    <t>2015 - 2016</t>
  </si>
  <si>
    <t>2016 - 2017</t>
  </si>
  <si>
    <t>2017 - 2018</t>
  </si>
  <si>
    <t>2018 - 2019</t>
  </si>
  <si>
    <t>Tipo de Ordenador</t>
  </si>
  <si>
    <t>Centros Públicos</t>
  </si>
  <si>
    <t>Centros Privados</t>
  </si>
  <si>
    <t>Ordenadores de sobremesa</t>
  </si>
  <si>
    <t>Ordenadores Netbook</t>
  </si>
  <si>
    <t>Ordenadores Portatiles Asignados al Profesorado</t>
  </si>
  <si>
    <t>Ordenadores Portatiles del centro</t>
  </si>
  <si>
    <t>Ordenadores Portátiles</t>
  </si>
  <si>
    <t>PDA's</t>
  </si>
  <si>
    <t>Tabletas</t>
  </si>
  <si>
    <t>TOTAL OPERATIVOS</t>
  </si>
  <si>
    <t>Fuente: Consejería de Educación, Cultura y Deportes. Estadística oficial</t>
  </si>
  <si>
    <t>Centro Público Integrado de F.P.</t>
  </si>
  <si>
    <t>Colegio Público de Educación Especial</t>
  </si>
  <si>
    <t>Instituto de Educación Secundaria Obligatoria (IESO)</t>
  </si>
  <si>
    <t>Colegio Rural Agrupado</t>
  </si>
  <si>
    <t>Instituto de Educación Secundaria (IES)</t>
  </si>
  <si>
    <t>Colegio Público</t>
  </si>
  <si>
    <t>Tipo de centro</t>
  </si>
  <si>
    <t>Titularidad</t>
  </si>
  <si>
    <t>Número Ordenadores por Tipo</t>
  </si>
  <si>
    <t>9.3.2. Ordenadores en centros públicos por tipo de centro.</t>
  </si>
  <si>
    <t>Total</t>
  </si>
  <si>
    <t>PDA's del profesorado</t>
  </si>
  <si>
    <t>No asignados</t>
  </si>
  <si>
    <t>Docencia directa con alumnos</t>
  </si>
  <si>
    <t>Tareas propias profesor</t>
  </si>
  <si>
    <t>Tareas administrativas</t>
  </si>
  <si>
    <t>Utilización del Ordenador</t>
  </si>
  <si>
    <t>9.3.3. Ordenadores por utilización y titularidad.</t>
  </si>
  <si>
    <t>ESTADÍSTICA ENSEÑANZAS NO UNIVERSITARIAS CASTILLA-LA MANCHA</t>
  </si>
  <si>
    <t>CURSO ACADÉMICO 2018/2019</t>
  </si>
  <si>
    <t xml:space="preserve">9. </t>
  </si>
  <si>
    <t>SERIES</t>
  </si>
  <si>
    <t>9.3.</t>
  </si>
  <si>
    <t>Series de Ordenadores</t>
  </si>
  <si>
    <t>9.3.1.</t>
  </si>
  <si>
    <t>Ordenadores por tipo de ordenador y titularidad</t>
  </si>
  <si>
    <t>9.3.2.</t>
  </si>
  <si>
    <t>Ordenadores en centros públicos por tipo de centro</t>
  </si>
  <si>
    <t>9.3.3.</t>
  </si>
  <si>
    <t>Ordenadores por utilización y titularidad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</si>
</sst>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008000"/>
      <name val="Arial"/>
      <family val="2"/>
    </font>
    <font>
      <b/>
      <sz val="8"/>
      <color rgb="FF008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66"/>
      <name val="Arial"/>
      <family val="2"/>
    </font>
    <font>
      <sz val="8"/>
      <color rgb="FF666666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3F6CE"/>
        <bgColor indexed="64"/>
      </patternFill>
    </fill>
    <fill>
      <patternFill patternType="solid">
        <fgColor rgb="FFDCEAD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7EECD"/>
        <bgColor indexed="64"/>
      </patternFill>
    </fill>
    <fill>
      <patternFill patternType="solid">
        <fgColor rgb="FFEEEEEE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8000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8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CCCCCC"/>
      </top>
      <bottom style="thin">
        <color rgb="FF000000"/>
      </bottom>
      <diagonal/>
    </border>
    <border>
      <left style="thin">
        <color rgb="FF000000"/>
      </left>
      <right/>
      <top style="medium">
        <color rgb="FFCCCCCC"/>
      </top>
      <bottom style="thin">
        <color rgb="FF000000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/>
      <right style="thin">
        <color rgb="FF000000"/>
      </right>
      <top style="thin">
        <color rgb="FF000000"/>
      </top>
      <bottom style="thick">
        <color rgb="FF008000"/>
      </bottom>
      <diagonal/>
    </border>
    <border>
      <left style="thin">
        <color rgb="FF000000"/>
      </left>
      <right/>
      <top style="thin">
        <color rgb="FF000000"/>
      </top>
      <bottom style="thick">
        <color rgb="FF008000"/>
      </bottom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/>
  </cellStyleXfs>
  <cellXfs count="56">
    <xf numFmtId="0" fontId="0" fillId="0" borderId="0" xfId="0"/>
    <xf numFmtId="0" fontId="20" fillId="0" borderId="0" xfId="0" applyFont="1"/>
    <xf numFmtId="0" fontId="20" fillId="33" borderId="10" xfId="0" applyFont="1" applyFill="1" applyBorder="1" applyAlignment="1">
      <alignment wrapText="1"/>
    </xf>
    <xf numFmtId="0" fontId="22" fillId="34" borderId="0" xfId="0" applyFont="1" applyFill="1" applyAlignment="1">
      <alignment horizontal="center" vertical="center" wrapText="1"/>
    </xf>
    <xf numFmtId="0" fontId="22" fillId="34" borderId="11" xfId="0" applyFont="1" applyFill="1" applyBorder="1" applyAlignment="1">
      <alignment wrapText="1"/>
    </xf>
    <xf numFmtId="0" fontId="23" fillId="33" borderId="12" xfId="0" applyFont="1" applyFill="1" applyBorder="1" applyAlignment="1">
      <alignment horizontal="left" vertical="center" wrapText="1"/>
    </xf>
    <xf numFmtId="0" fontId="23" fillId="35" borderId="12" xfId="0" applyFont="1" applyFill="1" applyBorder="1" applyAlignment="1">
      <alignment horizontal="left" vertical="center" wrapText="1"/>
    </xf>
    <xf numFmtId="0" fontId="22" fillId="34" borderId="16" xfId="0" applyFont="1" applyFill="1" applyBorder="1" applyAlignment="1">
      <alignment wrapText="1"/>
    </xf>
    <xf numFmtId="0" fontId="22" fillId="34" borderId="17" xfId="0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left" vertical="center" wrapText="1"/>
    </xf>
    <xf numFmtId="0" fontId="23" fillId="35" borderId="18" xfId="0" applyFont="1" applyFill="1" applyBorder="1" applyAlignment="1">
      <alignment horizontal="left" vertical="center" wrapText="1"/>
    </xf>
    <xf numFmtId="0" fontId="24" fillId="36" borderId="20" xfId="0" applyFont="1" applyFill="1" applyBorder="1" applyAlignment="1">
      <alignment horizontal="left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7" fillId="38" borderId="12" xfId="0" applyFont="1" applyFill="1" applyBorder="1" applyAlignment="1">
      <alignment horizontal="left" vertical="center" wrapText="1"/>
    </xf>
    <xf numFmtId="0" fontId="27" fillId="35" borderId="12" xfId="0" applyFont="1" applyFill="1" applyBorder="1" applyAlignment="1">
      <alignment horizontal="left" vertical="center" wrapText="1"/>
    </xf>
    <xf numFmtId="0" fontId="22" fillId="34" borderId="14" xfId="0" applyFont="1" applyFill="1" applyBorder="1" applyAlignment="1">
      <alignment wrapText="1"/>
    </xf>
    <xf numFmtId="0" fontId="22" fillId="34" borderId="23" xfId="0" applyFont="1" applyFill="1" applyBorder="1" applyAlignment="1">
      <alignment wrapText="1"/>
    </xf>
    <xf numFmtId="3" fontId="20" fillId="33" borderId="13" xfId="0" applyNumberFormat="1" applyFont="1" applyFill="1" applyBorder="1" applyAlignment="1">
      <alignment horizontal="right" wrapText="1"/>
    </xf>
    <xf numFmtId="3" fontId="20" fillId="33" borderId="19" xfId="0" applyNumberFormat="1" applyFont="1" applyFill="1" applyBorder="1" applyAlignment="1">
      <alignment horizontal="right" wrapText="1"/>
    </xf>
    <xf numFmtId="3" fontId="20" fillId="35" borderId="13" xfId="0" applyNumberFormat="1" applyFont="1" applyFill="1" applyBorder="1" applyAlignment="1">
      <alignment horizontal="right" wrapText="1"/>
    </xf>
    <xf numFmtId="3" fontId="20" fillId="35" borderId="19" xfId="0" applyNumberFormat="1" applyFont="1" applyFill="1" applyBorder="1" applyAlignment="1">
      <alignment horizontal="right" wrapText="1"/>
    </xf>
    <xf numFmtId="3" fontId="25" fillId="37" borderId="21" xfId="0" applyNumberFormat="1" applyFont="1" applyFill="1" applyBorder="1" applyAlignment="1">
      <alignment horizontal="right" wrapText="1"/>
    </xf>
    <xf numFmtId="3" fontId="25" fillId="37" borderId="22" xfId="0" applyNumberFormat="1" applyFont="1" applyFill="1" applyBorder="1" applyAlignment="1">
      <alignment horizontal="right" wrapText="1"/>
    </xf>
    <xf numFmtId="0" fontId="2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44" applyNumberFormat="1" applyFont="1" applyFill="1" applyBorder="1" applyAlignment="1" applyProtection="1">
      <alignment horizontal="center" vertical="center"/>
    </xf>
    <xf numFmtId="0" fontId="31" fillId="0" borderId="0" xfId="44" applyNumberFormat="1" applyFont="1" applyFill="1" applyBorder="1" applyAlignment="1" applyProtection="1">
      <alignment horizontal="right" vertical="center"/>
    </xf>
    <xf numFmtId="0" fontId="26" fillId="0" borderId="14" xfId="0" applyFont="1" applyBorder="1" applyAlignment="1">
      <alignment wrapText="1"/>
    </xf>
    <xf numFmtId="0" fontId="21" fillId="0" borderId="0" xfId="0" applyFont="1" applyAlignment="1">
      <alignment horizontal="left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 wrapText="1"/>
    </xf>
    <xf numFmtId="0" fontId="20" fillId="33" borderId="29" xfId="0" applyFont="1" applyFill="1" applyBorder="1" applyAlignment="1">
      <alignment wrapText="1"/>
    </xf>
    <xf numFmtId="0" fontId="20" fillId="33" borderId="28" xfId="0" applyFont="1" applyFill="1" applyBorder="1" applyAlignment="1">
      <alignment wrapText="1"/>
    </xf>
    <xf numFmtId="0" fontId="23" fillId="33" borderId="27" xfId="0" applyFont="1" applyFill="1" applyBorder="1" applyAlignment="1">
      <alignment horizontal="left" vertical="center" wrapText="1"/>
    </xf>
    <xf numFmtId="0" fontId="23" fillId="33" borderId="26" xfId="0" applyFont="1" applyFill="1" applyBorder="1" applyAlignment="1">
      <alignment horizontal="left" vertical="center" wrapText="1"/>
    </xf>
    <xf numFmtId="0" fontId="24" fillId="36" borderId="25" xfId="0" applyFont="1" applyFill="1" applyBorder="1" applyAlignment="1">
      <alignment horizontal="left" wrapText="1"/>
    </xf>
    <xf numFmtId="0" fontId="24" fillId="36" borderId="24" xfId="0" applyFont="1" applyFill="1" applyBorder="1" applyAlignment="1">
      <alignment horizontal="left" wrapText="1"/>
    </xf>
    <xf numFmtId="0" fontId="26" fillId="0" borderId="14" xfId="0" applyFont="1" applyBorder="1" applyAlignment="1">
      <alignment horizontal="left" wrapText="1"/>
    </xf>
    <xf numFmtId="0" fontId="23" fillId="38" borderId="27" xfId="0" applyFont="1" applyFill="1" applyBorder="1" applyAlignment="1">
      <alignment horizontal="left" vertical="center" wrapText="1"/>
    </xf>
    <xf numFmtId="0" fontId="23" fillId="38" borderId="26" xfId="0" applyFont="1" applyFill="1" applyBorder="1" applyAlignment="1">
      <alignment horizontal="left" vertical="center" wrapText="1"/>
    </xf>
    <xf numFmtId="0" fontId="23" fillId="38" borderId="30" xfId="0" applyFont="1" applyFill="1" applyBorder="1" applyAlignment="1">
      <alignment horizontal="left" vertical="center" wrapText="1"/>
    </xf>
    <xf numFmtId="0" fontId="22" fillId="34" borderId="31" xfId="0" applyFont="1" applyFill="1" applyBorder="1" applyAlignment="1">
      <alignment wrapText="1"/>
    </xf>
    <xf numFmtId="0" fontId="22" fillId="34" borderId="32" xfId="0" applyFont="1" applyFill="1" applyBorder="1" applyAlignment="1">
      <alignment horizontal="center" vertical="center" wrapText="1"/>
    </xf>
    <xf numFmtId="0" fontId="22" fillId="34" borderId="33" xfId="0" applyFont="1" applyFill="1" applyBorder="1" applyAlignment="1">
      <alignment horizontal="center" vertical="center" wrapText="1"/>
    </xf>
    <xf numFmtId="0" fontId="27" fillId="38" borderId="34" xfId="0" applyFont="1" applyFill="1" applyBorder="1" applyAlignment="1">
      <alignment horizontal="left" vertical="center" wrapText="1"/>
    </xf>
    <xf numFmtId="3" fontId="20" fillId="33" borderId="35" xfId="0" applyNumberFormat="1" applyFont="1" applyFill="1" applyBorder="1" applyAlignment="1">
      <alignment horizontal="right" wrapText="1"/>
    </xf>
    <xf numFmtId="0" fontId="27" fillId="35" borderId="34" xfId="0" applyFont="1" applyFill="1" applyBorder="1" applyAlignment="1">
      <alignment horizontal="left" vertical="center" wrapText="1"/>
    </xf>
    <xf numFmtId="3" fontId="20" fillId="35" borderId="35" xfId="0" applyNumberFormat="1" applyFont="1" applyFill="1" applyBorder="1" applyAlignment="1">
      <alignment horizontal="right" wrapText="1"/>
    </xf>
    <xf numFmtId="0" fontId="27" fillId="38" borderId="36" xfId="0" applyFont="1" applyFill="1" applyBorder="1" applyAlignment="1">
      <alignment horizontal="left" vertical="center" wrapText="1"/>
    </xf>
    <xf numFmtId="3" fontId="20" fillId="35" borderId="37" xfId="0" applyNumberFormat="1" applyFont="1" applyFill="1" applyBorder="1" applyAlignment="1">
      <alignment horizontal="right" wrapText="1"/>
    </xf>
    <xf numFmtId="3" fontId="20" fillId="35" borderId="38" xfId="0" applyNumberFormat="1" applyFont="1" applyFill="1" applyBorder="1" applyAlignment="1">
      <alignment horizontal="right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'9.3.2.'!$C$13</c:f>
              <c:strCache>
                <c:ptCount val="1"/>
                <c:pt idx="0">
                  <c:v>Colegio Público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'9.3.2.'!$D$12:$P$12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'9.3.2.'!$D$13:$P$13</c:f>
              <c:numCache>
                <c:formatCode>#,##0</c:formatCode>
                <c:ptCount val="13"/>
                <c:pt idx="0">
                  <c:v>12021</c:v>
                </c:pt>
                <c:pt idx="1">
                  <c:v>13424</c:v>
                </c:pt>
                <c:pt idx="2">
                  <c:v>27367</c:v>
                </c:pt>
                <c:pt idx="3">
                  <c:v>26992</c:v>
                </c:pt>
                <c:pt idx="4">
                  <c:v>56220</c:v>
                </c:pt>
                <c:pt idx="5">
                  <c:v>58325</c:v>
                </c:pt>
                <c:pt idx="6">
                  <c:v>59012</c:v>
                </c:pt>
                <c:pt idx="7">
                  <c:v>58153</c:v>
                </c:pt>
                <c:pt idx="8">
                  <c:v>114034</c:v>
                </c:pt>
                <c:pt idx="9">
                  <c:v>111024</c:v>
                </c:pt>
                <c:pt idx="10">
                  <c:v>51147</c:v>
                </c:pt>
                <c:pt idx="11">
                  <c:v>49923</c:v>
                </c:pt>
                <c:pt idx="12">
                  <c:v>48112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6-4B47-B82C-DF20943944F2}"/>
            </c:ext>
          </c:extLst>
        </c:ser>
        <c:ser>
          <c:idx val="1"/>
          <c:order val="1"/>
          <c:tx>
            <c:strRef>
              <c:f>'9.3.2.'!$C$14</c:f>
              <c:strCache>
                <c:ptCount val="1"/>
                <c:pt idx="0">
                  <c:v>Instituto de Educación Secundaria (IES)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'9.3.2.'!$D$12:$P$12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'9.3.2.'!$D$14:$P$14</c:f>
              <c:numCache>
                <c:formatCode>#,##0</c:formatCode>
                <c:ptCount val="13"/>
                <c:pt idx="0">
                  <c:v>18797</c:v>
                </c:pt>
                <c:pt idx="1">
                  <c:v>19880</c:v>
                </c:pt>
                <c:pt idx="2">
                  <c:v>39423</c:v>
                </c:pt>
                <c:pt idx="3">
                  <c:v>40198</c:v>
                </c:pt>
                <c:pt idx="4">
                  <c:v>40559</c:v>
                </c:pt>
                <c:pt idx="5">
                  <c:v>40381</c:v>
                </c:pt>
                <c:pt idx="6">
                  <c:v>47211</c:v>
                </c:pt>
                <c:pt idx="7">
                  <c:v>47589</c:v>
                </c:pt>
                <c:pt idx="8">
                  <c:v>94256</c:v>
                </c:pt>
                <c:pt idx="9">
                  <c:v>95240</c:v>
                </c:pt>
                <c:pt idx="10">
                  <c:v>41673</c:v>
                </c:pt>
                <c:pt idx="11">
                  <c:v>41237</c:v>
                </c:pt>
                <c:pt idx="12">
                  <c:v>40464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6-4B47-B82C-DF20943944F2}"/>
            </c:ext>
          </c:extLst>
        </c:ser>
        <c:ser>
          <c:idx val="2"/>
          <c:order val="2"/>
          <c:tx>
            <c:strRef>
              <c:f>'9.3.2.'!$C$15</c:f>
              <c:strCache>
                <c:ptCount val="1"/>
                <c:pt idx="0">
                  <c:v>Colegio Rural Agrupado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'9.3.2.'!$D$12:$P$12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'9.3.2.'!$D$15:$P$15</c:f>
              <c:numCache>
                <c:formatCode>#,##0</c:formatCode>
                <c:ptCount val="13"/>
                <c:pt idx="0">
                  <c:v>2143</c:v>
                </c:pt>
                <c:pt idx="1">
                  <c:v>2246</c:v>
                </c:pt>
                <c:pt idx="2">
                  <c:v>3940</c:v>
                </c:pt>
                <c:pt idx="3">
                  <c:v>3915</c:v>
                </c:pt>
                <c:pt idx="4">
                  <c:v>5406</c:v>
                </c:pt>
                <c:pt idx="5">
                  <c:v>5613</c:v>
                </c:pt>
                <c:pt idx="6">
                  <c:v>6079</c:v>
                </c:pt>
                <c:pt idx="7">
                  <c:v>6216</c:v>
                </c:pt>
                <c:pt idx="8">
                  <c:v>12898</c:v>
                </c:pt>
                <c:pt idx="9">
                  <c:v>12866</c:v>
                </c:pt>
                <c:pt idx="10">
                  <c:v>6141</c:v>
                </c:pt>
                <c:pt idx="11">
                  <c:v>6013</c:v>
                </c:pt>
                <c:pt idx="12">
                  <c:v>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6-4B47-B82C-DF20943944F2}"/>
            </c:ext>
          </c:extLst>
        </c:ser>
        <c:ser>
          <c:idx val="3"/>
          <c:order val="3"/>
          <c:tx>
            <c:strRef>
              <c:f>'9.3.2.'!$C$16</c:f>
              <c:strCache>
                <c:ptCount val="1"/>
                <c:pt idx="0">
                  <c:v>Instituto de Educación Secundaria Obligatoria (IESO)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'9.3.2.'!$D$12:$P$12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'9.3.2.'!$D$16:$P$16</c:f>
              <c:numCache>
                <c:formatCode>#,##0</c:formatCode>
                <c:ptCount val="13"/>
                <c:pt idx="0">
                  <c:v>1066</c:v>
                </c:pt>
                <c:pt idx="1">
                  <c:v>1065</c:v>
                </c:pt>
                <c:pt idx="2">
                  <c:v>2072</c:v>
                </c:pt>
                <c:pt idx="3">
                  <c:v>2071</c:v>
                </c:pt>
                <c:pt idx="4">
                  <c:v>2085</c:v>
                </c:pt>
                <c:pt idx="5">
                  <c:v>2113</c:v>
                </c:pt>
                <c:pt idx="6">
                  <c:v>2529</c:v>
                </c:pt>
                <c:pt idx="7">
                  <c:v>2582</c:v>
                </c:pt>
                <c:pt idx="8">
                  <c:v>5022</c:v>
                </c:pt>
                <c:pt idx="9">
                  <c:v>4764</c:v>
                </c:pt>
                <c:pt idx="10">
                  <c:v>2303</c:v>
                </c:pt>
                <c:pt idx="11">
                  <c:v>2100</c:v>
                </c:pt>
                <c:pt idx="12">
                  <c:v>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56-4B47-B82C-DF20943944F2}"/>
            </c:ext>
          </c:extLst>
        </c:ser>
        <c:ser>
          <c:idx val="4"/>
          <c:order val="4"/>
          <c:tx>
            <c:strRef>
              <c:f>'9.3.2.'!$C$17</c:f>
              <c:strCache>
                <c:ptCount val="1"/>
                <c:pt idx="0">
                  <c:v>Colegio Público de Educación Especial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'9.3.2.'!$D$12:$P$12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'9.3.2.'!$D$17:$P$17</c:f>
              <c:numCache>
                <c:formatCode>#,##0</c:formatCode>
                <c:ptCount val="13"/>
                <c:pt idx="0">
                  <c:v>229</c:v>
                </c:pt>
                <c:pt idx="1">
                  <c:v>245</c:v>
                </c:pt>
                <c:pt idx="2">
                  <c:v>536</c:v>
                </c:pt>
                <c:pt idx="3">
                  <c:v>609</c:v>
                </c:pt>
                <c:pt idx="4">
                  <c:v>600</c:v>
                </c:pt>
                <c:pt idx="5">
                  <c:v>598</c:v>
                </c:pt>
                <c:pt idx="6">
                  <c:v>598</c:v>
                </c:pt>
                <c:pt idx="7">
                  <c:v>583</c:v>
                </c:pt>
                <c:pt idx="8">
                  <c:v>1158</c:v>
                </c:pt>
                <c:pt idx="9">
                  <c:v>1128</c:v>
                </c:pt>
                <c:pt idx="10">
                  <c:v>673</c:v>
                </c:pt>
                <c:pt idx="11">
                  <c:v>699</c:v>
                </c:pt>
                <c:pt idx="12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56-4B47-B82C-DF20943944F2}"/>
            </c:ext>
          </c:extLst>
        </c:ser>
        <c:ser>
          <c:idx val="5"/>
          <c:order val="5"/>
          <c:tx>
            <c:strRef>
              <c:f>'9.3.2.'!$C$18</c:f>
              <c:strCache>
                <c:ptCount val="1"/>
                <c:pt idx="0">
                  <c:v>Centro Público Integrado de F.P.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'9.3.2.'!$D$12:$P$12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'9.3.2.'!$D$18:$P$18</c:f>
              <c:numCache>
                <c:formatCode>#,##0</c:formatCode>
                <c:ptCount val="13"/>
                <c:pt idx="10">
                  <c:v>99</c:v>
                </c:pt>
                <c:pt idx="11">
                  <c:v>99</c:v>
                </c:pt>
                <c:pt idx="12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56-4B47-B82C-DF2094394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544568"/>
        <c:axId val="607544896"/>
      </c:lineChart>
      <c:catAx>
        <c:axId val="607544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 Académico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7544896"/>
        <c:crosses val="autoZero"/>
        <c:auto val="1"/>
        <c:lblAlgn val="ctr"/>
        <c:lblOffset val="100"/>
        <c:noMultiLvlLbl val="0"/>
      </c:catAx>
      <c:valAx>
        <c:axId val="60754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</a:t>
                </a:r>
                <a:r>
                  <a:rPr lang="es-ES" baseline="0"/>
                  <a:t> de Ordenadores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754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'Borrador Ordenadores'!$A$3</c:f>
              <c:strCache>
                <c:ptCount val="1"/>
                <c:pt idx="0">
                  <c:v>Tareas administrativas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'Borrador Ordenadores'!$B$2:$N$2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'Borrador Ordenadores'!$B$3:$N$3</c:f>
              <c:numCache>
                <c:formatCode>#,##0</c:formatCode>
                <c:ptCount val="13"/>
                <c:pt idx="0">
                  <c:v>3631</c:v>
                </c:pt>
                <c:pt idx="1">
                  <c:v>4033</c:v>
                </c:pt>
                <c:pt idx="2">
                  <c:v>5235</c:v>
                </c:pt>
                <c:pt idx="3">
                  <c:v>5186</c:v>
                </c:pt>
                <c:pt idx="4">
                  <c:v>5375</c:v>
                </c:pt>
                <c:pt idx="5">
                  <c:v>4941</c:v>
                </c:pt>
                <c:pt idx="6">
                  <c:v>4910</c:v>
                </c:pt>
                <c:pt idx="7">
                  <c:v>4869</c:v>
                </c:pt>
                <c:pt idx="8">
                  <c:v>9926</c:v>
                </c:pt>
                <c:pt idx="9">
                  <c:v>9734</c:v>
                </c:pt>
                <c:pt idx="10">
                  <c:v>4636</c:v>
                </c:pt>
                <c:pt idx="11">
                  <c:v>4915</c:v>
                </c:pt>
                <c:pt idx="12">
                  <c:v>5150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5-498A-BEB6-A2EECD3822C8}"/>
            </c:ext>
          </c:extLst>
        </c:ser>
        <c:ser>
          <c:idx val="1"/>
          <c:order val="1"/>
          <c:tx>
            <c:strRef>
              <c:f>'Borrador Ordenadores'!$A$4</c:f>
              <c:strCache>
                <c:ptCount val="1"/>
                <c:pt idx="0">
                  <c:v>Tareas propias profesor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'Borrador Ordenadores'!$B$2:$N$2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'Borrador Ordenadores'!$B$4:$N$4</c:f>
              <c:numCache>
                <c:formatCode>#,##0</c:formatCode>
                <c:ptCount val="13"/>
                <c:pt idx="0">
                  <c:v>6603</c:v>
                </c:pt>
                <c:pt idx="1">
                  <c:v>8177</c:v>
                </c:pt>
                <c:pt idx="2">
                  <c:v>36283</c:v>
                </c:pt>
                <c:pt idx="3">
                  <c:v>35268</c:v>
                </c:pt>
                <c:pt idx="4">
                  <c:v>36419</c:v>
                </c:pt>
                <c:pt idx="5">
                  <c:v>35721</c:v>
                </c:pt>
                <c:pt idx="6">
                  <c:v>35524</c:v>
                </c:pt>
                <c:pt idx="7">
                  <c:v>33877</c:v>
                </c:pt>
                <c:pt idx="8">
                  <c:v>66904</c:v>
                </c:pt>
                <c:pt idx="9">
                  <c:v>67420</c:v>
                </c:pt>
                <c:pt idx="10">
                  <c:v>30794</c:v>
                </c:pt>
                <c:pt idx="11">
                  <c:v>29299</c:v>
                </c:pt>
                <c:pt idx="12">
                  <c:v>28400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98A-BEB6-A2EECD3822C8}"/>
            </c:ext>
          </c:extLst>
        </c:ser>
        <c:ser>
          <c:idx val="2"/>
          <c:order val="2"/>
          <c:tx>
            <c:strRef>
              <c:f>'Borrador Ordenadores'!$A$5</c:f>
              <c:strCache>
                <c:ptCount val="1"/>
                <c:pt idx="0">
                  <c:v>Docencia directa con alumnos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'Borrador Ordenadores'!$B$2:$N$2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'Borrador Ordenadores'!$B$5:$N$5</c:f>
              <c:numCache>
                <c:formatCode>#,##0</c:formatCode>
                <c:ptCount val="13"/>
                <c:pt idx="0">
                  <c:v>27846</c:v>
                </c:pt>
                <c:pt idx="1">
                  <c:v>30153</c:v>
                </c:pt>
                <c:pt idx="2">
                  <c:v>32491</c:v>
                </c:pt>
                <c:pt idx="3">
                  <c:v>34067</c:v>
                </c:pt>
                <c:pt idx="4">
                  <c:v>72524</c:v>
                </c:pt>
                <c:pt idx="5">
                  <c:v>74114</c:v>
                </c:pt>
                <c:pt idx="6">
                  <c:v>83477</c:v>
                </c:pt>
                <c:pt idx="7">
                  <c:v>84035</c:v>
                </c:pt>
                <c:pt idx="8">
                  <c:v>165572</c:v>
                </c:pt>
                <c:pt idx="9">
                  <c:v>163466</c:v>
                </c:pt>
                <c:pt idx="10">
                  <c:v>77357</c:v>
                </c:pt>
                <c:pt idx="11">
                  <c:v>76017</c:v>
                </c:pt>
                <c:pt idx="12">
                  <c:v>73688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55-498A-BEB6-A2EECD3822C8}"/>
            </c:ext>
          </c:extLst>
        </c:ser>
        <c:ser>
          <c:idx val="3"/>
          <c:order val="3"/>
          <c:tx>
            <c:strRef>
              <c:f>'Borrador Ordenadores'!$A$6</c:f>
              <c:strCache>
                <c:ptCount val="1"/>
                <c:pt idx="0">
                  <c:v>No asignados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'Borrador Ordenadores'!$B$2:$N$2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'Borrador Ordenadores'!$B$6:$N$6</c:f>
              <c:numCache>
                <c:formatCode>#,##0</c:formatCode>
                <c:ptCount val="13"/>
                <c:pt idx="0">
                  <c:v>1343</c:v>
                </c:pt>
                <c:pt idx="1">
                  <c:v>178</c:v>
                </c:pt>
                <c:pt idx="2">
                  <c:v>38</c:v>
                </c:pt>
                <c:pt idx="3">
                  <c:v>353</c:v>
                </c:pt>
                <c:pt idx="4">
                  <c:v>1155</c:v>
                </c:pt>
                <c:pt idx="5">
                  <c:v>1191</c:v>
                </c:pt>
                <c:pt idx="6">
                  <c:v>1847</c:v>
                </c:pt>
                <c:pt idx="7">
                  <c:v>3021</c:v>
                </c:pt>
                <c:pt idx="8">
                  <c:v>7610</c:v>
                </c:pt>
                <c:pt idx="9">
                  <c:v>7742</c:v>
                </c:pt>
                <c:pt idx="10">
                  <c:v>5046</c:v>
                </c:pt>
                <c:pt idx="11">
                  <c:v>5806</c:v>
                </c:pt>
                <c:pt idx="12">
                  <c:v>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55-498A-BEB6-A2EECD3822C8}"/>
            </c:ext>
          </c:extLst>
        </c:ser>
        <c:ser>
          <c:idx val="4"/>
          <c:order val="4"/>
          <c:tx>
            <c:strRef>
              <c:f>'Borrador Ordenadores'!$A$7</c:f>
              <c:strCache>
                <c:ptCount val="1"/>
                <c:pt idx="0">
                  <c:v>PDA's del profesorado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'Borrador Ordenadores'!$B$2:$N$2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'Borrador Ordenadores'!$B$7:$N$7</c:f>
              <c:numCache>
                <c:formatCode>#,##0</c:formatCode>
                <c:ptCount val="13"/>
                <c:pt idx="2">
                  <c:v>7167</c:v>
                </c:pt>
                <c:pt idx="3">
                  <c:v>6891</c:v>
                </c:pt>
                <c:pt idx="4">
                  <c:v>6751</c:v>
                </c:pt>
                <c:pt idx="5">
                  <c:v>6734</c:v>
                </c:pt>
                <c:pt idx="6">
                  <c:v>6717</c:v>
                </c:pt>
                <c:pt idx="7">
                  <c:v>6409</c:v>
                </c:pt>
                <c:pt idx="8">
                  <c:v>11812</c:v>
                </c:pt>
                <c:pt idx="9">
                  <c:v>10546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55-498A-BEB6-A2EECD3822C8}"/>
            </c:ext>
          </c:extLst>
        </c:ser>
        <c:ser>
          <c:idx val="5"/>
          <c:order val="5"/>
          <c:tx>
            <c:strRef>
              <c:f>'Borrador Ordenadores'!$A$8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'Borrador Ordenadores'!$B$2:$N$2</c:f>
              <c:strCache>
                <c:ptCount val="13"/>
                <c:pt idx="0">
                  <c:v>2006 - 2007</c:v>
                </c:pt>
                <c:pt idx="1">
                  <c:v>2007 - 2008</c:v>
                </c:pt>
                <c:pt idx="2">
                  <c:v>2008 - 2009</c:v>
                </c:pt>
                <c:pt idx="3">
                  <c:v>2009 - 2010</c:v>
                </c:pt>
                <c:pt idx="4">
                  <c:v>2010 - 2011</c:v>
                </c:pt>
                <c:pt idx="5">
                  <c:v>2011 - 2012</c:v>
                </c:pt>
                <c:pt idx="6">
                  <c:v>2012 - 2013</c:v>
                </c:pt>
                <c:pt idx="7">
                  <c:v>2013 - 2014</c:v>
                </c:pt>
                <c:pt idx="8">
                  <c:v>2014 - 2015</c:v>
                </c:pt>
                <c:pt idx="9">
                  <c:v>2015 - 2016</c:v>
                </c:pt>
                <c:pt idx="10">
                  <c:v>2016 - 2017</c:v>
                </c:pt>
                <c:pt idx="11">
                  <c:v>2017 - 2018</c:v>
                </c:pt>
                <c:pt idx="12">
                  <c:v>2018 - 2019</c:v>
                </c:pt>
              </c:strCache>
            </c:strRef>
          </c:cat>
          <c:val>
            <c:numRef>
              <c:f>'Borrador Ordenadores'!$B$8:$N$8</c:f>
              <c:numCache>
                <c:formatCode>#,##0</c:formatCode>
                <c:ptCount val="13"/>
                <c:pt idx="0">
                  <c:v>39423</c:v>
                </c:pt>
                <c:pt idx="1">
                  <c:v>42541</c:v>
                </c:pt>
                <c:pt idx="2">
                  <c:v>81214</c:v>
                </c:pt>
                <c:pt idx="3">
                  <c:v>81765</c:v>
                </c:pt>
                <c:pt idx="4">
                  <c:v>122224</c:v>
                </c:pt>
                <c:pt idx="5">
                  <c:v>122701</c:v>
                </c:pt>
                <c:pt idx="6">
                  <c:v>132475</c:v>
                </c:pt>
                <c:pt idx="7">
                  <c:v>132211</c:v>
                </c:pt>
                <c:pt idx="8">
                  <c:v>261824</c:v>
                </c:pt>
                <c:pt idx="9">
                  <c:v>258908</c:v>
                </c:pt>
                <c:pt idx="10">
                  <c:v>117868</c:v>
                </c:pt>
                <c:pt idx="11">
                  <c:v>116037</c:v>
                </c:pt>
                <c:pt idx="12">
                  <c:v>113428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55-498A-BEB6-A2EECD38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1995120"/>
        <c:axId val="602003320"/>
        <c:axId val="0"/>
      </c:bar3DChart>
      <c:catAx>
        <c:axId val="60199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003320"/>
        <c:crosses val="autoZero"/>
        <c:auto val="1"/>
        <c:lblAlgn val="ctr"/>
        <c:lblOffset val="100"/>
        <c:noMultiLvlLbl val="0"/>
      </c:catAx>
      <c:valAx>
        <c:axId val="602003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199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523875</xdr:colOff>
      <xdr:row>8</xdr:row>
      <xdr:rowOff>0</xdr:rowOff>
    </xdr:from>
    <xdr:to>
      <xdr:col>5</xdr:col>
      <xdr:colOff>971550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76200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761998</xdr:colOff>
      <xdr:row>20</xdr:row>
      <xdr:rowOff>142874</xdr:rowOff>
    </xdr:from>
    <xdr:to>
      <xdr:col>14</xdr:col>
      <xdr:colOff>600074</xdr:colOff>
      <xdr:row>46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16</xdr:col>
      <xdr:colOff>0</xdr:colOff>
      <xdr:row>62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showRowColHeaders="0" tabSelected="1" workbookViewId="0"/>
  </sheetViews>
  <sheetFormatPr baseColWidth="10" defaultRowHeight="14.25" x14ac:dyDescent="0.25"/>
  <cols>
    <col min="1" max="1" width="11.42578125" style="25"/>
    <col min="2" max="2" width="5.28515625" style="25" customWidth="1"/>
    <col min="3" max="3" width="6.28515625" style="25" customWidth="1"/>
    <col min="4" max="4" width="10.7109375" style="25" customWidth="1"/>
    <col min="5" max="16384" width="11.42578125" style="25"/>
  </cols>
  <sheetData>
    <row r="2" spans="2:11" x14ac:dyDescent="0.25">
      <c r="E2" s="28" t="s">
        <v>44</v>
      </c>
      <c r="F2" s="28"/>
      <c r="G2" s="28"/>
      <c r="H2" s="28"/>
      <c r="I2" s="28"/>
      <c r="J2" s="28"/>
      <c r="K2" s="28"/>
    </row>
    <row r="4" spans="2:11" x14ac:dyDescent="0.25">
      <c r="I4" s="29" t="s">
        <v>45</v>
      </c>
      <c r="J4" s="29"/>
      <c r="K4" s="29"/>
    </row>
    <row r="8" spans="2:11" ht="15" x14ac:dyDescent="0.25">
      <c r="B8" s="26" t="s">
        <v>46</v>
      </c>
      <c r="C8" s="27" t="s">
        <v>47</v>
      </c>
      <c r="D8" s="27"/>
      <c r="E8" s="27"/>
      <c r="F8" s="27"/>
      <c r="G8" s="27"/>
      <c r="H8" s="27"/>
      <c r="I8" s="27"/>
    </row>
    <row r="9" spans="2:11" ht="15" x14ac:dyDescent="0.25">
      <c r="C9" s="26" t="s">
        <v>48</v>
      </c>
      <c r="D9" s="27" t="s">
        <v>49</v>
      </c>
      <c r="E9" s="27"/>
      <c r="F9" s="27"/>
      <c r="G9" s="27"/>
      <c r="H9" s="27"/>
      <c r="I9" s="27"/>
    </row>
    <row r="10" spans="2:11" ht="15" x14ac:dyDescent="0.25">
      <c r="D10" s="26" t="s">
        <v>50</v>
      </c>
      <c r="E10" s="27" t="s">
        <v>51</v>
      </c>
      <c r="F10" s="27"/>
      <c r="G10" s="27"/>
      <c r="H10" s="27"/>
      <c r="I10" s="27"/>
    </row>
    <row r="11" spans="2:11" ht="15" x14ac:dyDescent="0.25">
      <c r="D11" s="26" t="s">
        <v>52</v>
      </c>
      <c r="E11" s="27" t="s">
        <v>53</v>
      </c>
      <c r="F11" s="27"/>
      <c r="G11" s="27"/>
      <c r="H11" s="27"/>
      <c r="I11" s="27"/>
    </row>
    <row r="12" spans="2:11" ht="15" x14ac:dyDescent="0.25">
      <c r="D12" s="26" t="s">
        <v>54</v>
      </c>
      <c r="E12" s="27" t="s">
        <v>55</v>
      </c>
      <c r="F12" s="27"/>
      <c r="G12" s="27"/>
      <c r="H12" s="27"/>
      <c r="I12" s="27"/>
    </row>
  </sheetData>
  <mergeCells count="7">
    <mergeCell ref="E12:I12"/>
    <mergeCell ref="E2:K2"/>
    <mergeCell ref="I4:K4"/>
    <mergeCell ref="C8:I8"/>
    <mergeCell ref="D9:I9"/>
    <mergeCell ref="E10:I10"/>
    <mergeCell ref="E11:I11"/>
  </mergeCells>
  <hyperlinks>
    <hyperlink ref="D10" location="'9.3.1.'!A1" display="9.3.1."/>
    <hyperlink ref="D11" location="'9.3.2.'!A1" display="9.3.2."/>
    <hyperlink ref="D12" location="'9.3.3.'!A1" display="9.3.3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B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1" style="1" bestFit="1" customWidth="1"/>
    <col min="3" max="3" width="14.5703125" style="1" bestFit="1" customWidth="1"/>
    <col min="4" max="4" width="14.7109375" style="1" bestFit="1" customWidth="1"/>
    <col min="5" max="5" width="14.5703125" style="1" bestFit="1" customWidth="1"/>
    <col min="6" max="6" width="14.7109375" style="1" bestFit="1" customWidth="1"/>
    <col min="7" max="7" width="14.5703125" style="1" bestFit="1" customWidth="1"/>
    <col min="8" max="8" width="14.7109375" style="1" bestFit="1" customWidth="1"/>
    <col min="9" max="9" width="14.5703125" style="1" bestFit="1" customWidth="1"/>
    <col min="10" max="10" width="14.7109375" style="1" bestFit="1" customWidth="1"/>
    <col min="11" max="11" width="14.5703125" style="1" bestFit="1" customWidth="1"/>
    <col min="12" max="12" width="14.7109375" style="1" bestFit="1" customWidth="1"/>
    <col min="13" max="13" width="14.5703125" style="1" bestFit="1" customWidth="1"/>
    <col min="14" max="14" width="14.7109375" style="1" bestFit="1" customWidth="1"/>
    <col min="15" max="15" width="14.5703125" style="1" bestFit="1" customWidth="1"/>
    <col min="16" max="16" width="14.7109375" style="1" bestFit="1" customWidth="1"/>
    <col min="17" max="17" width="14.5703125" style="1" bestFit="1" customWidth="1"/>
    <col min="18" max="18" width="14.7109375" style="1" bestFit="1" customWidth="1"/>
    <col min="19" max="19" width="14.5703125" style="1" bestFit="1" customWidth="1"/>
    <col min="20" max="20" width="14.7109375" style="1" bestFit="1" customWidth="1"/>
    <col min="21" max="21" width="14.5703125" style="1" bestFit="1" customWidth="1"/>
    <col min="22" max="22" width="14.7109375" style="1" bestFit="1" customWidth="1"/>
    <col min="23" max="23" width="14.5703125" style="1" bestFit="1" customWidth="1"/>
    <col min="24" max="24" width="14.7109375" style="1" bestFit="1" customWidth="1"/>
    <col min="25" max="25" width="14.5703125" style="1" bestFit="1" customWidth="1"/>
    <col min="26" max="26" width="14.7109375" style="1" bestFit="1" customWidth="1"/>
    <col min="27" max="27" width="14.5703125" style="1" bestFit="1" customWidth="1"/>
    <col min="28" max="28" width="14.7109375" style="1" bestFit="1" customWidth="1"/>
    <col min="29" max="16384" width="11.42578125" style="1"/>
  </cols>
  <sheetData>
    <row r="9" spans="2:28" ht="12.75" x14ac:dyDescent="0.2">
      <c r="B9" s="31" t="s">
        <v>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2:28" ht="12.75" customHeight="1" x14ac:dyDescent="0.2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2:28" ht="12" thickBot="1" x14ac:dyDescent="0.25">
      <c r="B11" s="2"/>
      <c r="C11" s="32" t="s">
        <v>1</v>
      </c>
      <c r="D11" s="33"/>
      <c r="E11" s="33" t="s">
        <v>2</v>
      </c>
      <c r="F11" s="33"/>
      <c r="G11" s="33" t="s">
        <v>3</v>
      </c>
      <c r="H11" s="33"/>
      <c r="I11" s="33" t="s">
        <v>4</v>
      </c>
      <c r="J11" s="33"/>
      <c r="K11" s="33" t="s">
        <v>5</v>
      </c>
      <c r="L11" s="33"/>
      <c r="M11" s="33" t="s">
        <v>6</v>
      </c>
      <c r="N11" s="33"/>
      <c r="O11" s="33" t="s">
        <v>7</v>
      </c>
      <c r="P11" s="33"/>
      <c r="Q11" s="33" t="s">
        <v>8</v>
      </c>
      <c r="R11" s="33"/>
      <c r="S11" s="33" t="s">
        <v>9</v>
      </c>
      <c r="T11" s="33"/>
      <c r="U11" s="33" t="s">
        <v>10</v>
      </c>
      <c r="V11" s="33"/>
      <c r="W11" s="33" t="s">
        <v>11</v>
      </c>
      <c r="X11" s="33"/>
      <c r="Y11" s="33" t="s">
        <v>12</v>
      </c>
      <c r="Z11" s="33"/>
      <c r="AA11" s="33" t="s">
        <v>13</v>
      </c>
      <c r="AB11" s="34"/>
    </row>
    <row r="12" spans="2:28" ht="12" thickTop="1" x14ac:dyDescent="0.2">
      <c r="B12" s="7" t="s">
        <v>14</v>
      </c>
      <c r="C12" s="3" t="s">
        <v>15</v>
      </c>
      <c r="D12" s="3" t="s">
        <v>16</v>
      </c>
      <c r="E12" s="3" t="s">
        <v>15</v>
      </c>
      <c r="F12" s="3" t="s">
        <v>16</v>
      </c>
      <c r="G12" s="3" t="s">
        <v>15</v>
      </c>
      <c r="H12" s="3" t="s">
        <v>16</v>
      </c>
      <c r="I12" s="3" t="s">
        <v>15</v>
      </c>
      <c r="J12" s="3" t="s">
        <v>16</v>
      </c>
      <c r="K12" s="3" t="s">
        <v>15</v>
      </c>
      <c r="L12" s="3" t="s">
        <v>16</v>
      </c>
      <c r="M12" s="3" t="s">
        <v>15</v>
      </c>
      <c r="N12" s="3" t="s">
        <v>16</v>
      </c>
      <c r="O12" s="3" t="s">
        <v>15</v>
      </c>
      <c r="P12" s="3" t="s">
        <v>16</v>
      </c>
      <c r="Q12" s="3" t="s">
        <v>15</v>
      </c>
      <c r="R12" s="3" t="s">
        <v>16</v>
      </c>
      <c r="S12" s="3" t="s">
        <v>15</v>
      </c>
      <c r="T12" s="3" t="s">
        <v>16</v>
      </c>
      <c r="U12" s="3" t="s">
        <v>15</v>
      </c>
      <c r="V12" s="3" t="s">
        <v>16</v>
      </c>
      <c r="W12" s="3" t="s">
        <v>15</v>
      </c>
      <c r="X12" s="3" t="s">
        <v>16</v>
      </c>
      <c r="Y12" s="3" t="s">
        <v>15</v>
      </c>
      <c r="Z12" s="3" t="s">
        <v>16</v>
      </c>
      <c r="AA12" s="3" t="s">
        <v>15</v>
      </c>
      <c r="AB12" s="8" t="s">
        <v>16</v>
      </c>
    </row>
    <row r="13" spans="2:28" ht="12" thickBot="1" x14ac:dyDescent="0.25">
      <c r="B13" s="9" t="s">
        <v>17</v>
      </c>
      <c r="C13" s="19">
        <v>31728</v>
      </c>
      <c r="D13" s="19">
        <v>4054</v>
      </c>
      <c r="E13" s="19">
        <v>33024</v>
      </c>
      <c r="F13" s="19">
        <v>4308</v>
      </c>
      <c r="G13" s="19">
        <v>34258</v>
      </c>
      <c r="H13" s="19">
        <v>4741</v>
      </c>
      <c r="I13" s="19">
        <v>34595</v>
      </c>
      <c r="J13" s="19">
        <v>5173</v>
      </c>
      <c r="K13" s="19">
        <v>35748</v>
      </c>
      <c r="L13" s="19">
        <v>5595</v>
      </c>
      <c r="M13" s="19">
        <v>34022</v>
      </c>
      <c r="N13" s="19">
        <v>5339</v>
      </c>
      <c r="O13" s="19">
        <v>33607</v>
      </c>
      <c r="P13" s="19">
        <v>5178</v>
      </c>
      <c r="Q13" s="19">
        <v>32687</v>
      </c>
      <c r="R13" s="19">
        <v>5200</v>
      </c>
      <c r="S13" s="19">
        <v>64408</v>
      </c>
      <c r="T13" s="19">
        <v>10226</v>
      </c>
      <c r="U13" s="19">
        <v>63752</v>
      </c>
      <c r="V13" s="19">
        <v>10370</v>
      </c>
      <c r="W13" s="19">
        <v>30809</v>
      </c>
      <c r="X13" s="19">
        <v>4761</v>
      </c>
      <c r="Y13" s="19">
        <v>30071</v>
      </c>
      <c r="Z13" s="19">
        <v>4929</v>
      </c>
      <c r="AA13" s="19">
        <v>29686</v>
      </c>
      <c r="AB13" s="20">
        <v>4772</v>
      </c>
    </row>
    <row r="14" spans="2:28" ht="12" thickBot="1" x14ac:dyDescent="0.25">
      <c r="B14" s="10" t="s">
        <v>18</v>
      </c>
      <c r="C14" s="21"/>
      <c r="D14" s="21"/>
      <c r="E14" s="21"/>
      <c r="F14" s="21"/>
      <c r="G14" s="21"/>
      <c r="H14" s="21"/>
      <c r="I14" s="21">
        <v>22</v>
      </c>
      <c r="J14" s="21">
        <v>4</v>
      </c>
      <c r="K14" s="21">
        <v>30733</v>
      </c>
      <c r="L14" s="21">
        <v>6804</v>
      </c>
      <c r="M14" s="21">
        <v>33432</v>
      </c>
      <c r="N14" s="21">
        <v>7117</v>
      </c>
      <c r="O14" s="21">
        <v>42371</v>
      </c>
      <c r="P14" s="21">
        <v>8504</v>
      </c>
      <c r="Q14" s="21">
        <v>44341</v>
      </c>
      <c r="R14" s="21">
        <v>8322</v>
      </c>
      <c r="S14" s="21">
        <v>88706</v>
      </c>
      <c r="T14" s="21">
        <v>16560</v>
      </c>
      <c r="U14" s="21">
        <v>87818</v>
      </c>
      <c r="V14" s="21">
        <v>15616</v>
      </c>
      <c r="W14" s="21"/>
      <c r="X14" s="21"/>
      <c r="Y14" s="21"/>
      <c r="Z14" s="21"/>
      <c r="AA14" s="21"/>
      <c r="AB14" s="22"/>
    </row>
    <row r="15" spans="2:28" ht="12" thickBot="1" x14ac:dyDescent="0.25">
      <c r="B15" s="9" t="s">
        <v>19</v>
      </c>
      <c r="C15" s="19"/>
      <c r="D15" s="19"/>
      <c r="E15" s="19"/>
      <c r="F15" s="19"/>
      <c r="G15" s="19"/>
      <c r="H15" s="19"/>
      <c r="I15" s="19"/>
      <c r="J15" s="19"/>
      <c r="K15" s="19">
        <v>27787</v>
      </c>
      <c r="L15" s="19">
        <v>334</v>
      </c>
      <c r="M15" s="19"/>
      <c r="N15" s="19"/>
      <c r="O15" s="19">
        <v>26546</v>
      </c>
      <c r="P15" s="19">
        <v>470</v>
      </c>
      <c r="Q15" s="19">
        <v>25713</v>
      </c>
      <c r="R15" s="19">
        <v>521</v>
      </c>
      <c r="S15" s="19">
        <v>50556</v>
      </c>
      <c r="T15" s="19">
        <v>1378</v>
      </c>
      <c r="U15" s="19">
        <v>49658</v>
      </c>
      <c r="V15" s="19">
        <v>1476</v>
      </c>
      <c r="W15" s="19"/>
      <c r="X15" s="19"/>
      <c r="Y15" s="19"/>
      <c r="Z15" s="19"/>
      <c r="AA15" s="19"/>
      <c r="AB15" s="20"/>
    </row>
    <row r="16" spans="2:28" ht="12" thickBot="1" x14ac:dyDescent="0.25">
      <c r="B16" s="10" t="s">
        <v>20</v>
      </c>
      <c r="C16" s="21"/>
      <c r="D16" s="21"/>
      <c r="E16" s="21"/>
      <c r="F16" s="21"/>
      <c r="G16" s="21"/>
      <c r="H16" s="21"/>
      <c r="I16" s="21"/>
      <c r="J16" s="21"/>
      <c r="K16" s="21">
        <v>7838</v>
      </c>
      <c r="L16" s="21">
        <v>577</v>
      </c>
      <c r="M16" s="21"/>
      <c r="N16" s="21"/>
      <c r="O16" s="21">
        <v>8272</v>
      </c>
      <c r="P16" s="21">
        <v>729</v>
      </c>
      <c r="Q16" s="21">
        <v>8055</v>
      </c>
      <c r="R16" s="21">
        <v>850</v>
      </c>
      <c r="S16" s="21">
        <v>15588</v>
      </c>
      <c r="T16" s="21">
        <v>1906</v>
      </c>
      <c r="U16" s="21">
        <v>15522</v>
      </c>
      <c r="V16" s="21">
        <v>2094</v>
      </c>
      <c r="W16" s="21"/>
      <c r="X16" s="21"/>
      <c r="Y16" s="21"/>
      <c r="Z16" s="21"/>
      <c r="AA16" s="21"/>
      <c r="AB16" s="22"/>
    </row>
    <row r="17" spans="2:28" ht="12" thickBot="1" x14ac:dyDescent="0.25">
      <c r="B17" s="9" t="s">
        <v>21</v>
      </c>
      <c r="C17" s="19">
        <v>3472</v>
      </c>
      <c r="D17" s="19">
        <v>108</v>
      </c>
      <c r="E17" s="19">
        <v>4899</v>
      </c>
      <c r="F17" s="19">
        <v>171</v>
      </c>
      <c r="G17" s="19">
        <v>34643</v>
      </c>
      <c r="H17" s="19">
        <v>362</v>
      </c>
      <c r="I17" s="19">
        <v>34464</v>
      </c>
      <c r="J17" s="19">
        <v>551</v>
      </c>
      <c r="K17" s="19"/>
      <c r="L17" s="19"/>
      <c r="M17" s="19">
        <v>34932</v>
      </c>
      <c r="N17" s="19">
        <v>1075</v>
      </c>
      <c r="O17" s="19"/>
      <c r="P17" s="19"/>
      <c r="Q17" s="19"/>
      <c r="R17" s="19"/>
      <c r="S17" s="19"/>
      <c r="T17" s="19"/>
      <c r="U17" s="19"/>
      <c r="V17" s="19"/>
      <c r="W17" s="19">
        <v>69701</v>
      </c>
      <c r="X17" s="19">
        <v>7039</v>
      </c>
      <c r="Y17" s="19">
        <v>68403</v>
      </c>
      <c r="Z17" s="19">
        <v>7076</v>
      </c>
      <c r="AA17" s="19">
        <v>65446</v>
      </c>
      <c r="AB17" s="20">
        <v>6681</v>
      </c>
    </row>
    <row r="18" spans="2:28" ht="12" thickBot="1" x14ac:dyDescent="0.25">
      <c r="B18" s="10" t="s">
        <v>22</v>
      </c>
      <c r="C18" s="21"/>
      <c r="D18" s="21"/>
      <c r="E18" s="21"/>
      <c r="F18" s="21"/>
      <c r="G18" s="21">
        <v>7150</v>
      </c>
      <c r="H18" s="21">
        <v>14</v>
      </c>
      <c r="I18" s="21">
        <v>6874</v>
      </c>
      <c r="J18" s="21">
        <v>17</v>
      </c>
      <c r="K18" s="21">
        <v>6721</v>
      </c>
      <c r="L18" s="21">
        <v>14</v>
      </c>
      <c r="M18" s="21">
        <v>6691</v>
      </c>
      <c r="N18" s="21">
        <v>13</v>
      </c>
      <c r="O18" s="21">
        <v>6653</v>
      </c>
      <c r="P18" s="21">
        <v>29</v>
      </c>
      <c r="Q18" s="21">
        <v>6308</v>
      </c>
      <c r="R18" s="21">
        <v>29</v>
      </c>
      <c r="S18" s="21">
        <v>11778</v>
      </c>
      <c r="T18" s="21">
        <v>34</v>
      </c>
      <c r="U18" s="21">
        <v>10910</v>
      </c>
      <c r="V18" s="21">
        <v>110</v>
      </c>
      <c r="W18" s="21"/>
      <c r="X18" s="21"/>
      <c r="Y18" s="21"/>
      <c r="Z18" s="21"/>
      <c r="AA18" s="21"/>
      <c r="AB18" s="22"/>
    </row>
    <row r="19" spans="2:28" ht="12" thickBot="1" x14ac:dyDescent="0.25">
      <c r="B19" s="9" t="s">
        <v>23</v>
      </c>
      <c r="C19" s="19">
        <v>58</v>
      </c>
      <c r="D19" s="19">
        <v>3</v>
      </c>
      <c r="E19" s="19">
        <v>134</v>
      </c>
      <c r="F19" s="19">
        <v>5</v>
      </c>
      <c r="G19" s="19">
        <v>38</v>
      </c>
      <c r="H19" s="19">
        <v>8</v>
      </c>
      <c r="I19" s="19">
        <v>57</v>
      </c>
      <c r="J19" s="19">
        <v>8</v>
      </c>
      <c r="K19" s="19">
        <v>65</v>
      </c>
      <c r="L19" s="19">
        <v>8</v>
      </c>
      <c r="M19" s="19">
        <v>70</v>
      </c>
      <c r="N19" s="19">
        <v>10</v>
      </c>
      <c r="O19" s="19">
        <v>57</v>
      </c>
      <c r="P19" s="19">
        <v>59</v>
      </c>
      <c r="Q19" s="19">
        <v>113</v>
      </c>
      <c r="R19" s="19">
        <v>72</v>
      </c>
      <c r="S19" s="19">
        <v>514</v>
      </c>
      <c r="T19" s="19">
        <v>170</v>
      </c>
      <c r="U19" s="19">
        <v>1416</v>
      </c>
      <c r="V19" s="19">
        <v>166</v>
      </c>
      <c r="W19" s="19">
        <v>3582</v>
      </c>
      <c r="X19" s="19">
        <v>1976</v>
      </c>
      <c r="Y19" s="19">
        <v>3566</v>
      </c>
      <c r="Z19" s="19">
        <v>1992</v>
      </c>
      <c r="AA19" s="19">
        <v>4732</v>
      </c>
      <c r="AB19" s="20">
        <v>2260</v>
      </c>
    </row>
    <row r="20" spans="2:28" x14ac:dyDescent="0.2">
      <c r="B20" s="11" t="s">
        <v>24</v>
      </c>
      <c r="C20" s="23">
        <v>35258</v>
      </c>
      <c r="D20" s="23">
        <v>4165</v>
      </c>
      <c r="E20" s="23">
        <v>38057</v>
      </c>
      <c r="F20" s="23">
        <v>4484</v>
      </c>
      <c r="G20" s="23">
        <v>76089</v>
      </c>
      <c r="H20" s="23">
        <v>5125</v>
      </c>
      <c r="I20" s="23">
        <v>76012</v>
      </c>
      <c r="J20" s="23">
        <v>5753</v>
      </c>
      <c r="K20" s="23">
        <v>108892</v>
      </c>
      <c r="L20" s="23">
        <v>13332</v>
      </c>
      <c r="M20" s="23">
        <v>109147</v>
      </c>
      <c r="N20" s="23">
        <v>13554</v>
      </c>
      <c r="O20" s="23">
        <v>117506</v>
      </c>
      <c r="P20" s="23">
        <v>14969</v>
      </c>
      <c r="Q20" s="23">
        <v>117217</v>
      </c>
      <c r="R20" s="23">
        <v>14994</v>
      </c>
      <c r="S20" s="23">
        <v>231550</v>
      </c>
      <c r="T20" s="23">
        <v>30274</v>
      </c>
      <c r="U20" s="23">
        <v>229076</v>
      </c>
      <c r="V20" s="23">
        <v>29832</v>
      </c>
      <c r="W20" s="23">
        <v>104092</v>
      </c>
      <c r="X20" s="23">
        <v>13776</v>
      </c>
      <c r="Y20" s="23">
        <v>102040</v>
      </c>
      <c r="Z20" s="23">
        <v>13997</v>
      </c>
      <c r="AA20" s="23">
        <v>99864</v>
      </c>
      <c r="AB20" s="24">
        <v>13713</v>
      </c>
    </row>
    <row r="21" spans="2:28" ht="22.5" customHeight="1" x14ac:dyDescent="0.2">
      <c r="B21" s="30" t="s">
        <v>25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</sheetData>
  <mergeCells count="16">
    <mergeCell ref="B21:AB21"/>
    <mergeCell ref="B9:AB9"/>
    <mergeCell ref="B10:AB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6.42578125" style="1" customWidth="1"/>
    <col min="3" max="3" width="42.140625" style="1" bestFit="1" customWidth="1"/>
    <col min="4" max="16" width="9.28515625" style="1" bestFit="1" customWidth="1"/>
    <col min="17" max="16384" width="11.42578125" style="1"/>
  </cols>
  <sheetData>
    <row r="9" spans="2:16" ht="12.75" x14ac:dyDescent="0.2">
      <c r="B9" s="31" t="s">
        <v>35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2:16" ht="12.75" customHeight="1" x14ac:dyDescent="0.2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2:16" ht="12" thickBot="1" x14ac:dyDescent="0.25">
      <c r="B11" s="36"/>
      <c r="C11" s="37"/>
      <c r="D11" s="32" t="s">
        <v>34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</row>
    <row r="12" spans="2:16" ht="12" thickTop="1" x14ac:dyDescent="0.2">
      <c r="B12" s="7" t="s">
        <v>33</v>
      </c>
      <c r="C12" s="4" t="s">
        <v>32</v>
      </c>
      <c r="D12" s="3" t="s">
        <v>1</v>
      </c>
      <c r="E12" s="3" t="s">
        <v>2</v>
      </c>
      <c r="F12" s="3" t="s">
        <v>3</v>
      </c>
      <c r="G12" s="3" t="s">
        <v>4</v>
      </c>
      <c r="H12" s="3" t="s">
        <v>5</v>
      </c>
      <c r="I12" s="3" t="s">
        <v>6</v>
      </c>
      <c r="J12" s="3" t="s">
        <v>7</v>
      </c>
      <c r="K12" s="3" t="s">
        <v>8</v>
      </c>
      <c r="L12" s="3" t="s">
        <v>9</v>
      </c>
      <c r="M12" s="3" t="s">
        <v>10</v>
      </c>
      <c r="N12" s="3" t="s">
        <v>11</v>
      </c>
      <c r="O12" s="3" t="s">
        <v>12</v>
      </c>
      <c r="P12" s="8" t="s">
        <v>13</v>
      </c>
    </row>
    <row r="13" spans="2:16" ht="12" thickBot="1" x14ac:dyDescent="0.25">
      <c r="B13" s="38" t="s">
        <v>15</v>
      </c>
      <c r="C13" s="5" t="s">
        <v>31</v>
      </c>
      <c r="D13" s="19">
        <v>12021</v>
      </c>
      <c r="E13" s="19">
        <v>13424</v>
      </c>
      <c r="F13" s="19">
        <v>27367</v>
      </c>
      <c r="G13" s="19">
        <v>26992</v>
      </c>
      <c r="H13" s="19">
        <v>56220</v>
      </c>
      <c r="I13" s="19">
        <v>58325</v>
      </c>
      <c r="J13" s="19">
        <v>59012</v>
      </c>
      <c r="K13" s="19">
        <v>58153</v>
      </c>
      <c r="L13" s="19">
        <v>114034</v>
      </c>
      <c r="M13" s="19">
        <v>111024</v>
      </c>
      <c r="N13" s="19">
        <v>51147</v>
      </c>
      <c r="O13" s="19">
        <v>49923</v>
      </c>
      <c r="P13" s="20">
        <v>48112</v>
      </c>
    </row>
    <row r="14" spans="2:16" ht="12" thickBot="1" x14ac:dyDescent="0.25">
      <c r="B14" s="38"/>
      <c r="C14" s="6" t="s">
        <v>30</v>
      </c>
      <c r="D14" s="21">
        <v>18797</v>
      </c>
      <c r="E14" s="21">
        <v>19880</v>
      </c>
      <c r="F14" s="21">
        <v>39423</v>
      </c>
      <c r="G14" s="21">
        <v>40198</v>
      </c>
      <c r="H14" s="21">
        <v>40559</v>
      </c>
      <c r="I14" s="21">
        <v>40381</v>
      </c>
      <c r="J14" s="21">
        <v>47211</v>
      </c>
      <c r="K14" s="21">
        <v>47589</v>
      </c>
      <c r="L14" s="21">
        <v>94256</v>
      </c>
      <c r="M14" s="21">
        <v>95240</v>
      </c>
      <c r="N14" s="21">
        <v>41673</v>
      </c>
      <c r="O14" s="21">
        <v>41237</v>
      </c>
      <c r="P14" s="22">
        <v>40464</v>
      </c>
    </row>
    <row r="15" spans="2:16" ht="12" thickBot="1" x14ac:dyDescent="0.25">
      <c r="B15" s="38"/>
      <c r="C15" s="5" t="s">
        <v>29</v>
      </c>
      <c r="D15" s="19">
        <v>2143</v>
      </c>
      <c r="E15" s="19">
        <v>2246</v>
      </c>
      <c r="F15" s="19">
        <v>3940</v>
      </c>
      <c r="G15" s="19">
        <v>3915</v>
      </c>
      <c r="H15" s="19">
        <v>5406</v>
      </c>
      <c r="I15" s="19">
        <v>5613</v>
      </c>
      <c r="J15" s="19">
        <v>6079</v>
      </c>
      <c r="K15" s="19">
        <v>6216</v>
      </c>
      <c r="L15" s="19">
        <v>12898</v>
      </c>
      <c r="M15" s="19">
        <v>12866</v>
      </c>
      <c r="N15" s="19">
        <v>6141</v>
      </c>
      <c r="O15" s="19">
        <v>6013</v>
      </c>
      <c r="P15" s="20">
        <v>5924</v>
      </c>
    </row>
    <row r="16" spans="2:16" ht="12" thickBot="1" x14ac:dyDescent="0.25">
      <c r="B16" s="38"/>
      <c r="C16" s="6" t="s">
        <v>28</v>
      </c>
      <c r="D16" s="21">
        <v>1066</v>
      </c>
      <c r="E16" s="21">
        <v>1065</v>
      </c>
      <c r="F16" s="21">
        <v>2072</v>
      </c>
      <c r="G16" s="21">
        <v>2071</v>
      </c>
      <c r="H16" s="21">
        <v>2085</v>
      </c>
      <c r="I16" s="21">
        <v>2113</v>
      </c>
      <c r="J16" s="21">
        <v>2529</v>
      </c>
      <c r="K16" s="21">
        <v>2582</v>
      </c>
      <c r="L16" s="21">
        <v>5022</v>
      </c>
      <c r="M16" s="21">
        <v>4764</v>
      </c>
      <c r="N16" s="21">
        <v>2303</v>
      </c>
      <c r="O16" s="21">
        <v>2100</v>
      </c>
      <c r="P16" s="22">
        <v>2159</v>
      </c>
    </row>
    <row r="17" spans="2:16" ht="12" thickBot="1" x14ac:dyDescent="0.25">
      <c r="B17" s="38"/>
      <c r="C17" s="5" t="s">
        <v>27</v>
      </c>
      <c r="D17" s="19">
        <v>229</v>
      </c>
      <c r="E17" s="19">
        <v>245</v>
      </c>
      <c r="F17" s="19">
        <v>536</v>
      </c>
      <c r="G17" s="19">
        <v>609</v>
      </c>
      <c r="H17" s="19">
        <v>600</v>
      </c>
      <c r="I17" s="19">
        <v>598</v>
      </c>
      <c r="J17" s="19">
        <v>598</v>
      </c>
      <c r="K17" s="19">
        <v>583</v>
      </c>
      <c r="L17" s="19">
        <v>1158</v>
      </c>
      <c r="M17" s="19">
        <v>1128</v>
      </c>
      <c r="N17" s="19">
        <v>673</v>
      </c>
      <c r="O17" s="19">
        <v>699</v>
      </c>
      <c r="P17" s="20">
        <v>694</v>
      </c>
    </row>
    <row r="18" spans="2:16" ht="12" thickBot="1" x14ac:dyDescent="0.25">
      <c r="B18" s="39"/>
      <c r="C18" s="6" t="s">
        <v>26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>
        <v>99</v>
      </c>
      <c r="O18" s="21">
        <v>99</v>
      </c>
      <c r="P18" s="22">
        <v>556</v>
      </c>
    </row>
    <row r="19" spans="2:16" ht="11.25" customHeight="1" x14ac:dyDescent="0.2">
      <c r="B19" s="40" t="s">
        <v>24</v>
      </c>
      <c r="C19" s="41"/>
      <c r="D19" s="23">
        <v>34256</v>
      </c>
      <c r="E19" s="23">
        <v>36860</v>
      </c>
      <c r="F19" s="23">
        <v>73338</v>
      </c>
      <c r="G19" s="23">
        <v>73785</v>
      </c>
      <c r="H19" s="23">
        <v>104870</v>
      </c>
      <c r="I19" s="23">
        <v>107030</v>
      </c>
      <c r="J19" s="23">
        <v>115429</v>
      </c>
      <c r="K19" s="23">
        <v>115123</v>
      </c>
      <c r="L19" s="23">
        <v>227368</v>
      </c>
      <c r="M19" s="23">
        <v>225022</v>
      </c>
      <c r="N19" s="23">
        <v>102036</v>
      </c>
      <c r="O19" s="23">
        <v>100071</v>
      </c>
      <c r="P19" s="24">
        <v>97909</v>
      </c>
    </row>
    <row r="20" spans="2:16" ht="22.5" customHeight="1" x14ac:dyDescent="0.2">
      <c r="B20" s="42" t="s">
        <v>25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2:16" x14ac:dyDescent="0.2">
      <c r="B21" s="14"/>
    </row>
    <row r="22" spans="2:16" x14ac:dyDescent="0.2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</sheetData>
  <mergeCells count="8">
    <mergeCell ref="B22:P22"/>
    <mergeCell ref="B9:P9"/>
    <mergeCell ref="B10:P10"/>
    <mergeCell ref="B11:C11"/>
    <mergeCell ref="D11:P11"/>
    <mergeCell ref="B13:B18"/>
    <mergeCell ref="B19:C19"/>
    <mergeCell ref="B20:P2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27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21.42578125" style="1" customWidth="1"/>
    <col min="3" max="3" width="22.42578125" style="1" customWidth="1"/>
    <col min="4" max="16" width="9.28515625" style="1" bestFit="1" customWidth="1"/>
    <col min="17" max="16384" width="11.42578125" style="1"/>
  </cols>
  <sheetData>
    <row r="9" spans="2:16" ht="12.75" x14ac:dyDescent="0.2">
      <c r="B9" s="31" t="s">
        <v>43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2:16" ht="12.75" customHeight="1" x14ac:dyDescent="0.2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2:16" x14ac:dyDescent="0.2">
      <c r="B11" s="18" t="s">
        <v>33</v>
      </c>
      <c r="C11" s="17" t="s">
        <v>42</v>
      </c>
      <c r="D11" s="12" t="s">
        <v>1</v>
      </c>
      <c r="E11" s="12" t="s">
        <v>2</v>
      </c>
      <c r="F11" s="12" t="s">
        <v>3</v>
      </c>
      <c r="G11" s="12" t="s">
        <v>4</v>
      </c>
      <c r="H11" s="12" t="s">
        <v>5</v>
      </c>
      <c r="I11" s="12" t="s">
        <v>6</v>
      </c>
      <c r="J11" s="12" t="s">
        <v>7</v>
      </c>
      <c r="K11" s="12" t="s">
        <v>8</v>
      </c>
      <c r="L11" s="12" t="s">
        <v>9</v>
      </c>
      <c r="M11" s="12" t="s">
        <v>10</v>
      </c>
      <c r="N11" s="12" t="s">
        <v>11</v>
      </c>
      <c r="O11" s="12" t="s">
        <v>12</v>
      </c>
      <c r="P11" s="13" t="s">
        <v>13</v>
      </c>
    </row>
    <row r="12" spans="2:16" ht="12" thickBot="1" x14ac:dyDescent="0.25">
      <c r="B12" s="43" t="s">
        <v>15</v>
      </c>
      <c r="C12" s="15" t="s">
        <v>41</v>
      </c>
      <c r="D12" s="19">
        <v>3153</v>
      </c>
      <c r="E12" s="19">
        <v>3512</v>
      </c>
      <c r="F12" s="19">
        <v>4684</v>
      </c>
      <c r="G12" s="19">
        <v>4479</v>
      </c>
      <c r="H12" s="19">
        <v>4621</v>
      </c>
      <c r="I12" s="19">
        <v>4300</v>
      </c>
      <c r="J12" s="19">
        <v>4267</v>
      </c>
      <c r="K12" s="19">
        <v>4166</v>
      </c>
      <c r="L12" s="19">
        <v>8466</v>
      </c>
      <c r="M12" s="19">
        <v>8300</v>
      </c>
      <c r="N12" s="19">
        <v>3975</v>
      </c>
      <c r="O12" s="19">
        <v>4165</v>
      </c>
      <c r="P12" s="20">
        <v>4415</v>
      </c>
    </row>
    <row r="13" spans="2:16" ht="12" thickBot="1" x14ac:dyDescent="0.25">
      <c r="B13" s="43"/>
      <c r="C13" s="16" t="s">
        <v>40</v>
      </c>
      <c r="D13" s="21">
        <v>6085</v>
      </c>
      <c r="E13" s="21">
        <v>7520</v>
      </c>
      <c r="F13" s="21">
        <v>35447</v>
      </c>
      <c r="G13" s="21">
        <v>34257</v>
      </c>
      <c r="H13" s="21">
        <v>35210</v>
      </c>
      <c r="I13" s="21">
        <v>34277</v>
      </c>
      <c r="J13" s="21">
        <v>33874</v>
      </c>
      <c r="K13" s="21">
        <v>31879</v>
      </c>
      <c r="L13" s="21">
        <v>62600</v>
      </c>
      <c r="M13" s="21">
        <v>62712</v>
      </c>
      <c r="N13" s="21">
        <v>28265</v>
      </c>
      <c r="O13" s="21">
        <v>26747</v>
      </c>
      <c r="P13" s="22">
        <v>26061</v>
      </c>
    </row>
    <row r="14" spans="2:16" ht="12" thickBot="1" x14ac:dyDescent="0.25">
      <c r="B14" s="43"/>
      <c r="C14" s="15" t="s">
        <v>39</v>
      </c>
      <c r="D14" s="19">
        <v>24792</v>
      </c>
      <c r="E14" s="19">
        <v>26871</v>
      </c>
      <c r="F14" s="19">
        <v>28791</v>
      </c>
      <c r="G14" s="19">
        <v>30090</v>
      </c>
      <c r="H14" s="19">
        <v>61302</v>
      </c>
      <c r="I14" s="19">
        <v>62781</v>
      </c>
      <c r="J14" s="19">
        <v>70957</v>
      </c>
      <c r="K14" s="19">
        <v>72061</v>
      </c>
      <c r="L14" s="19">
        <v>141848</v>
      </c>
      <c r="M14" s="19">
        <v>140744</v>
      </c>
      <c r="N14" s="19">
        <v>67371</v>
      </c>
      <c r="O14" s="19">
        <v>65925</v>
      </c>
      <c r="P14" s="20">
        <v>63819</v>
      </c>
    </row>
    <row r="15" spans="2:16" ht="12" thickBot="1" x14ac:dyDescent="0.25">
      <c r="B15" s="43"/>
      <c r="C15" s="16" t="s">
        <v>38</v>
      </c>
      <c r="D15" s="21">
        <v>1228</v>
      </c>
      <c r="E15" s="21">
        <v>154</v>
      </c>
      <c r="F15" s="21">
        <v>14</v>
      </c>
      <c r="G15" s="21">
        <v>312</v>
      </c>
      <c r="H15" s="21">
        <v>1023</v>
      </c>
      <c r="I15" s="21">
        <v>1070</v>
      </c>
      <c r="J15" s="21">
        <v>1722</v>
      </c>
      <c r="K15" s="21">
        <v>2733</v>
      </c>
      <c r="L15" s="21">
        <v>6858</v>
      </c>
      <c r="M15" s="21">
        <v>6892</v>
      </c>
      <c r="N15" s="21">
        <v>4446</v>
      </c>
      <c r="O15" s="21">
        <v>5203</v>
      </c>
      <c r="P15" s="22">
        <v>5476</v>
      </c>
    </row>
    <row r="16" spans="2:16" ht="12" thickBot="1" x14ac:dyDescent="0.25">
      <c r="B16" s="43"/>
      <c r="C16" s="15" t="s">
        <v>37</v>
      </c>
      <c r="D16" s="19"/>
      <c r="E16" s="19"/>
      <c r="F16" s="19">
        <v>7153</v>
      </c>
      <c r="G16" s="19">
        <v>6874</v>
      </c>
      <c r="H16" s="19">
        <v>6736</v>
      </c>
      <c r="I16" s="19">
        <v>6719</v>
      </c>
      <c r="J16" s="19">
        <v>6686</v>
      </c>
      <c r="K16" s="19">
        <v>6378</v>
      </c>
      <c r="L16" s="19">
        <v>11778</v>
      </c>
      <c r="M16" s="19">
        <v>10428</v>
      </c>
      <c r="N16" s="19">
        <v>35</v>
      </c>
      <c r="O16" s="19"/>
      <c r="P16" s="20"/>
    </row>
    <row r="17" spans="2:16" ht="12" thickBot="1" x14ac:dyDescent="0.25">
      <c r="B17" s="44"/>
      <c r="C17" s="15" t="s">
        <v>36</v>
      </c>
      <c r="D17" s="21">
        <v>10466</v>
      </c>
      <c r="E17" s="21">
        <v>11186</v>
      </c>
      <c r="F17" s="21">
        <v>47298</v>
      </c>
      <c r="G17" s="21">
        <v>45922</v>
      </c>
      <c r="H17" s="21">
        <v>47590</v>
      </c>
      <c r="I17" s="21">
        <v>46366</v>
      </c>
      <c r="J17" s="21">
        <v>46549</v>
      </c>
      <c r="K17" s="21">
        <v>45156</v>
      </c>
      <c r="L17" s="21">
        <v>89702</v>
      </c>
      <c r="M17" s="21">
        <v>88332</v>
      </c>
      <c r="N17" s="21">
        <v>36721</v>
      </c>
      <c r="O17" s="21">
        <v>36115</v>
      </c>
      <c r="P17" s="22">
        <v>35952</v>
      </c>
    </row>
    <row r="18" spans="2:16" ht="12" thickBot="1" x14ac:dyDescent="0.25">
      <c r="B18" s="45" t="s">
        <v>16</v>
      </c>
      <c r="C18" s="15" t="s">
        <v>41</v>
      </c>
      <c r="D18" s="19">
        <v>478</v>
      </c>
      <c r="E18" s="19">
        <v>521</v>
      </c>
      <c r="F18" s="19">
        <v>551</v>
      </c>
      <c r="G18" s="19">
        <v>707</v>
      </c>
      <c r="H18" s="19">
        <v>754</v>
      </c>
      <c r="I18" s="19">
        <v>641</v>
      </c>
      <c r="J18" s="19">
        <v>643</v>
      </c>
      <c r="K18" s="19">
        <v>703</v>
      </c>
      <c r="L18" s="19">
        <v>1460</v>
      </c>
      <c r="M18" s="19">
        <v>1434</v>
      </c>
      <c r="N18" s="19">
        <v>661</v>
      </c>
      <c r="O18" s="19">
        <v>750</v>
      </c>
      <c r="P18" s="20">
        <v>735</v>
      </c>
    </row>
    <row r="19" spans="2:16" ht="12" thickBot="1" x14ac:dyDescent="0.25">
      <c r="B19" s="43"/>
      <c r="C19" s="16" t="s">
        <v>40</v>
      </c>
      <c r="D19" s="21">
        <v>518</v>
      </c>
      <c r="E19" s="21">
        <v>657</v>
      </c>
      <c r="F19" s="21">
        <v>836</v>
      </c>
      <c r="G19" s="21">
        <v>1011</v>
      </c>
      <c r="H19" s="21">
        <v>1209</v>
      </c>
      <c r="I19" s="21">
        <v>1444</v>
      </c>
      <c r="J19" s="21">
        <v>1650</v>
      </c>
      <c r="K19" s="21">
        <v>1998</v>
      </c>
      <c r="L19" s="21">
        <v>4304</v>
      </c>
      <c r="M19" s="21">
        <v>4708</v>
      </c>
      <c r="N19" s="21">
        <v>2529</v>
      </c>
      <c r="O19" s="21">
        <v>2552</v>
      </c>
      <c r="P19" s="22">
        <v>2339</v>
      </c>
    </row>
    <row r="20" spans="2:16" ht="12" thickBot="1" x14ac:dyDescent="0.25">
      <c r="B20" s="43"/>
      <c r="C20" s="15" t="s">
        <v>39</v>
      </c>
      <c r="D20" s="19">
        <v>3054</v>
      </c>
      <c r="E20" s="19">
        <v>3282</v>
      </c>
      <c r="F20" s="19">
        <v>3700</v>
      </c>
      <c r="G20" s="19">
        <v>3977</v>
      </c>
      <c r="H20" s="19">
        <v>11222</v>
      </c>
      <c r="I20" s="19">
        <v>11333</v>
      </c>
      <c r="J20" s="19">
        <v>12520</v>
      </c>
      <c r="K20" s="19">
        <v>11974</v>
      </c>
      <c r="L20" s="19">
        <v>23724</v>
      </c>
      <c r="M20" s="19">
        <v>22722</v>
      </c>
      <c r="N20" s="19">
        <v>9986</v>
      </c>
      <c r="O20" s="19">
        <v>10092</v>
      </c>
      <c r="P20" s="20">
        <v>9869</v>
      </c>
    </row>
    <row r="21" spans="2:16" ht="12" thickBot="1" x14ac:dyDescent="0.25">
      <c r="B21" s="43"/>
      <c r="C21" s="16" t="s">
        <v>38</v>
      </c>
      <c r="D21" s="21">
        <v>115</v>
      </c>
      <c r="E21" s="21">
        <v>24</v>
      </c>
      <c r="F21" s="21">
        <v>24</v>
      </c>
      <c r="G21" s="21">
        <v>41</v>
      </c>
      <c r="H21" s="21">
        <v>132</v>
      </c>
      <c r="I21" s="21">
        <v>121</v>
      </c>
      <c r="J21" s="21">
        <v>125</v>
      </c>
      <c r="K21" s="21">
        <v>288</v>
      </c>
      <c r="L21" s="21">
        <v>752</v>
      </c>
      <c r="M21" s="21">
        <v>850</v>
      </c>
      <c r="N21" s="21">
        <v>600</v>
      </c>
      <c r="O21" s="21">
        <v>603</v>
      </c>
      <c r="P21" s="22">
        <v>714</v>
      </c>
    </row>
    <row r="22" spans="2:16" ht="12" thickBot="1" x14ac:dyDescent="0.25">
      <c r="B22" s="43"/>
      <c r="C22" s="15" t="s">
        <v>37</v>
      </c>
      <c r="D22" s="19"/>
      <c r="E22" s="19"/>
      <c r="F22" s="19">
        <v>14</v>
      </c>
      <c r="G22" s="19">
        <v>17</v>
      </c>
      <c r="H22" s="19">
        <v>15</v>
      </c>
      <c r="I22" s="19">
        <v>15</v>
      </c>
      <c r="J22" s="19">
        <v>31</v>
      </c>
      <c r="K22" s="19">
        <v>31</v>
      </c>
      <c r="L22" s="19">
        <v>34</v>
      </c>
      <c r="M22" s="19">
        <v>118</v>
      </c>
      <c r="N22" s="19"/>
      <c r="O22" s="19"/>
      <c r="P22" s="20"/>
    </row>
    <row r="23" spans="2:16" ht="12" thickBot="1" x14ac:dyDescent="0.25">
      <c r="B23" s="44"/>
      <c r="C23" s="15" t="s">
        <v>36</v>
      </c>
      <c r="D23" s="21">
        <v>1111</v>
      </c>
      <c r="E23" s="21">
        <v>1202</v>
      </c>
      <c r="F23" s="21">
        <v>1425</v>
      </c>
      <c r="G23" s="21">
        <v>1776</v>
      </c>
      <c r="H23" s="21">
        <v>2110</v>
      </c>
      <c r="I23" s="21">
        <v>2221</v>
      </c>
      <c r="J23" s="21">
        <v>2449</v>
      </c>
      <c r="K23" s="21">
        <v>3020</v>
      </c>
      <c r="L23" s="21">
        <v>6550</v>
      </c>
      <c r="M23" s="21">
        <v>7110</v>
      </c>
      <c r="N23" s="21">
        <v>3790</v>
      </c>
      <c r="O23" s="21">
        <v>3905</v>
      </c>
      <c r="P23" s="22">
        <v>3788</v>
      </c>
    </row>
    <row r="24" spans="2:16" ht="11.25" customHeight="1" x14ac:dyDescent="0.2">
      <c r="B24" s="40" t="s">
        <v>24</v>
      </c>
      <c r="C24" s="41"/>
      <c r="D24" s="23">
        <v>39423</v>
      </c>
      <c r="E24" s="23">
        <v>42541</v>
      </c>
      <c r="F24" s="23">
        <v>81214</v>
      </c>
      <c r="G24" s="23">
        <v>81765</v>
      </c>
      <c r="H24" s="23">
        <v>122224</v>
      </c>
      <c r="I24" s="23">
        <v>122701</v>
      </c>
      <c r="J24" s="23">
        <v>132475</v>
      </c>
      <c r="K24" s="23">
        <v>132211</v>
      </c>
      <c r="L24" s="23">
        <v>261824</v>
      </c>
      <c r="M24" s="23">
        <v>258908</v>
      </c>
      <c r="N24" s="23">
        <v>117868</v>
      </c>
      <c r="O24" s="23">
        <v>116037</v>
      </c>
      <c r="P24" s="24">
        <v>113428</v>
      </c>
    </row>
    <row r="25" spans="2:16" ht="22.5" customHeight="1" x14ac:dyDescent="0.2">
      <c r="B25" s="30" t="s">
        <v>25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2:16" x14ac:dyDescent="0.2">
      <c r="B26" s="14"/>
    </row>
    <row r="27" spans="2:16" x14ac:dyDescent="0.2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</sheetData>
  <mergeCells count="7">
    <mergeCell ref="B27:P27"/>
    <mergeCell ref="B25:P25"/>
    <mergeCell ref="B9:P9"/>
    <mergeCell ref="B10:P10"/>
    <mergeCell ref="B12:B17"/>
    <mergeCell ref="B18:B23"/>
    <mergeCell ref="B24:C24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N8"/>
  <sheetViews>
    <sheetView showGridLines="0" workbookViewId="0"/>
  </sheetViews>
  <sheetFormatPr baseColWidth="10" defaultRowHeight="11.25" x14ac:dyDescent="0.2"/>
  <cols>
    <col min="1" max="1" width="22" style="1" bestFit="1" customWidth="1"/>
    <col min="2" max="14" width="9.28515625" style="1" bestFit="1" customWidth="1"/>
    <col min="15" max="16384" width="11.42578125" style="1"/>
  </cols>
  <sheetData>
    <row r="2" spans="1:14" x14ac:dyDescent="0.2">
      <c r="A2" s="46" t="s">
        <v>42</v>
      </c>
      <c r="B2" s="47" t="s">
        <v>1</v>
      </c>
      <c r="C2" s="47" t="s">
        <v>2</v>
      </c>
      <c r="D2" s="47" t="s">
        <v>3</v>
      </c>
      <c r="E2" s="47" t="s">
        <v>4</v>
      </c>
      <c r="F2" s="47" t="s">
        <v>5</v>
      </c>
      <c r="G2" s="47" t="s">
        <v>6</v>
      </c>
      <c r="H2" s="47" t="s">
        <v>7</v>
      </c>
      <c r="I2" s="47" t="s">
        <v>8</v>
      </c>
      <c r="J2" s="47" t="s">
        <v>9</v>
      </c>
      <c r="K2" s="47" t="s">
        <v>10</v>
      </c>
      <c r="L2" s="47" t="s">
        <v>11</v>
      </c>
      <c r="M2" s="47" t="s">
        <v>12</v>
      </c>
      <c r="N2" s="48" t="s">
        <v>13</v>
      </c>
    </row>
    <row r="3" spans="1:14" ht="12" thickBot="1" x14ac:dyDescent="0.25">
      <c r="A3" s="49" t="s">
        <v>41</v>
      </c>
      <c r="B3" s="19">
        <f>'9.3.3.'!D12+'9.3.3.'!D18</f>
        <v>3631</v>
      </c>
      <c r="C3" s="19">
        <f>'9.3.3.'!E12+'9.3.3.'!E18</f>
        <v>4033</v>
      </c>
      <c r="D3" s="19">
        <f>'9.3.3.'!F12+'9.3.3.'!F18</f>
        <v>5235</v>
      </c>
      <c r="E3" s="19">
        <f>'9.3.3.'!G12+'9.3.3.'!G18</f>
        <v>5186</v>
      </c>
      <c r="F3" s="19">
        <f>'9.3.3.'!H12+'9.3.3.'!H18</f>
        <v>5375</v>
      </c>
      <c r="G3" s="19">
        <f>'9.3.3.'!I12+'9.3.3.'!I18</f>
        <v>4941</v>
      </c>
      <c r="H3" s="19">
        <f>'9.3.3.'!J12+'9.3.3.'!J18</f>
        <v>4910</v>
      </c>
      <c r="I3" s="19">
        <f>'9.3.3.'!K12+'9.3.3.'!K18</f>
        <v>4869</v>
      </c>
      <c r="J3" s="19">
        <f>'9.3.3.'!L12+'9.3.3.'!L18</f>
        <v>9926</v>
      </c>
      <c r="K3" s="19">
        <f>'9.3.3.'!M12+'9.3.3.'!M18</f>
        <v>9734</v>
      </c>
      <c r="L3" s="19">
        <f>'9.3.3.'!N12+'9.3.3.'!N18</f>
        <v>4636</v>
      </c>
      <c r="M3" s="19">
        <f>'9.3.3.'!O12+'9.3.3.'!O18</f>
        <v>4915</v>
      </c>
      <c r="N3" s="50">
        <f>'9.3.3.'!P12+'9.3.3.'!P18</f>
        <v>5150</v>
      </c>
    </row>
    <row r="4" spans="1:14" ht="12" thickBot="1" x14ac:dyDescent="0.25">
      <c r="A4" s="51" t="s">
        <v>40</v>
      </c>
      <c r="B4" s="21">
        <f>'9.3.3.'!D13+'9.3.3.'!D19</f>
        <v>6603</v>
      </c>
      <c r="C4" s="21">
        <f>'9.3.3.'!E13+'9.3.3.'!E19</f>
        <v>8177</v>
      </c>
      <c r="D4" s="21">
        <f>'9.3.3.'!F13+'9.3.3.'!F19</f>
        <v>36283</v>
      </c>
      <c r="E4" s="21">
        <f>'9.3.3.'!G13+'9.3.3.'!G19</f>
        <v>35268</v>
      </c>
      <c r="F4" s="21">
        <f>'9.3.3.'!H13+'9.3.3.'!H19</f>
        <v>36419</v>
      </c>
      <c r="G4" s="21">
        <f>'9.3.3.'!I13+'9.3.3.'!I19</f>
        <v>35721</v>
      </c>
      <c r="H4" s="21">
        <f>'9.3.3.'!J13+'9.3.3.'!J19</f>
        <v>35524</v>
      </c>
      <c r="I4" s="21">
        <f>'9.3.3.'!K13+'9.3.3.'!K19</f>
        <v>33877</v>
      </c>
      <c r="J4" s="21">
        <f>'9.3.3.'!L13+'9.3.3.'!L19</f>
        <v>66904</v>
      </c>
      <c r="K4" s="21">
        <f>'9.3.3.'!M13+'9.3.3.'!M19</f>
        <v>67420</v>
      </c>
      <c r="L4" s="21">
        <f>'9.3.3.'!N13+'9.3.3.'!N19</f>
        <v>30794</v>
      </c>
      <c r="M4" s="21">
        <f>'9.3.3.'!O13+'9.3.3.'!O19</f>
        <v>29299</v>
      </c>
      <c r="N4" s="52">
        <f>'9.3.3.'!P13+'9.3.3.'!P19</f>
        <v>28400</v>
      </c>
    </row>
    <row r="5" spans="1:14" ht="12" thickBot="1" x14ac:dyDescent="0.25">
      <c r="A5" s="49" t="s">
        <v>39</v>
      </c>
      <c r="B5" s="19">
        <f>'9.3.3.'!D14+'9.3.3.'!D20</f>
        <v>27846</v>
      </c>
      <c r="C5" s="19">
        <f>'9.3.3.'!E14+'9.3.3.'!E20</f>
        <v>30153</v>
      </c>
      <c r="D5" s="19">
        <f>'9.3.3.'!F14+'9.3.3.'!F20</f>
        <v>32491</v>
      </c>
      <c r="E5" s="19">
        <f>'9.3.3.'!G14+'9.3.3.'!G20</f>
        <v>34067</v>
      </c>
      <c r="F5" s="19">
        <f>'9.3.3.'!H14+'9.3.3.'!H20</f>
        <v>72524</v>
      </c>
      <c r="G5" s="19">
        <f>'9.3.3.'!I14+'9.3.3.'!I20</f>
        <v>74114</v>
      </c>
      <c r="H5" s="19">
        <f>'9.3.3.'!J14+'9.3.3.'!J20</f>
        <v>83477</v>
      </c>
      <c r="I5" s="19">
        <f>'9.3.3.'!K14+'9.3.3.'!K20</f>
        <v>84035</v>
      </c>
      <c r="J5" s="19">
        <f>'9.3.3.'!L14+'9.3.3.'!L20</f>
        <v>165572</v>
      </c>
      <c r="K5" s="19">
        <f>'9.3.3.'!M14+'9.3.3.'!M20</f>
        <v>163466</v>
      </c>
      <c r="L5" s="19">
        <f>'9.3.3.'!N14+'9.3.3.'!N20</f>
        <v>77357</v>
      </c>
      <c r="M5" s="19">
        <f>'9.3.3.'!O14+'9.3.3.'!O20</f>
        <v>76017</v>
      </c>
      <c r="N5" s="50">
        <f>'9.3.3.'!P14+'9.3.3.'!P20</f>
        <v>73688</v>
      </c>
    </row>
    <row r="6" spans="1:14" ht="12" thickBot="1" x14ac:dyDescent="0.25">
      <c r="A6" s="51" t="s">
        <v>38</v>
      </c>
      <c r="B6" s="21">
        <f>'9.3.3.'!D15+'9.3.3.'!D21</f>
        <v>1343</v>
      </c>
      <c r="C6" s="21">
        <f>'9.3.3.'!E15+'9.3.3.'!E21</f>
        <v>178</v>
      </c>
      <c r="D6" s="21">
        <f>'9.3.3.'!F15+'9.3.3.'!F21</f>
        <v>38</v>
      </c>
      <c r="E6" s="21">
        <f>'9.3.3.'!G15+'9.3.3.'!G21</f>
        <v>353</v>
      </c>
      <c r="F6" s="21">
        <f>'9.3.3.'!H15+'9.3.3.'!H21</f>
        <v>1155</v>
      </c>
      <c r="G6" s="21">
        <f>'9.3.3.'!I15+'9.3.3.'!I21</f>
        <v>1191</v>
      </c>
      <c r="H6" s="21">
        <f>'9.3.3.'!J15+'9.3.3.'!J21</f>
        <v>1847</v>
      </c>
      <c r="I6" s="21">
        <f>'9.3.3.'!K15+'9.3.3.'!K21</f>
        <v>3021</v>
      </c>
      <c r="J6" s="21">
        <f>'9.3.3.'!L15+'9.3.3.'!L21</f>
        <v>7610</v>
      </c>
      <c r="K6" s="21">
        <f>'9.3.3.'!M15+'9.3.3.'!M21</f>
        <v>7742</v>
      </c>
      <c r="L6" s="21">
        <f>'9.3.3.'!N15+'9.3.3.'!N21</f>
        <v>5046</v>
      </c>
      <c r="M6" s="21">
        <f>'9.3.3.'!O15+'9.3.3.'!O21</f>
        <v>5806</v>
      </c>
      <c r="N6" s="52">
        <f>'9.3.3.'!P15+'9.3.3.'!P21</f>
        <v>6190</v>
      </c>
    </row>
    <row r="7" spans="1:14" ht="12" thickBot="1" x14ac:dyDescent="0.25">
      <c r="A7" s="49" t="s">
        <v>37</v>
      </c>
      <c r="B7" s="19"/>
      <c r="C7" s="19"/>
      <c r="D7" s="19">
        <f>'9.3.3.'!F16+'9.3.3.'!F22</f>
        <v>7167</v>
      </c>
      <c r="E7" s="19">
        <f>'9.3.3.'!G16+'9.3.3.'!G22</f>
        <v>6891</v>
      </c>
      <c r="F7" s="19">
        <f>'9.3.3.'!H16+'9.3.3.'!H22</f>
        <v>6751</v>
      </c>
      <c r="G7" s="19">
        <f>'9.3.3.'!I16+'9.3.3.'!I22</f>
        <v>6734</v>
      </c>
      <c r="H7" s="19">
        <f>'9.3.3.'!J16+'9.3.3.'!J22</f>
        <v>6717</v>
      </c>
      <c r="I7" s="19">
        <f>'9.3.3.'!K16+'9.3.3.'!K22</f>
        <v>6409</v>
      </c>
      <c r="J7" s="19">
        <f>'9.3.3.'!L16+'9.3.3.'!L22</f>
        <v>11812</v>
      </c>
      <c r="K7" s="19">
        <f>'9.3.3.'!M16+'9.3.3.'!M22</f>
        <v>10546</v>
      </c>
      <c r="L7" s="19">
        <f>'9.3.3.'!N16+'9.3.3.'!N22</f>
        <v>35</v>
      </c>
      <c r="M7" s="19"/>
      <c r="N7" s="50"/>
    </row>
    <row r="8" spans="1:14" x14ac:dyDescent="0.2">
      <c r="A8" s="53" t="s">
        <v>36</v>
      </c>
      <c r="B8" s="54">
        <f>SUM(B3:B7)</f>
        <v>39423</v>
      </c>
      <c r="C8" s="54">
        <f t="shared" ref="C8:N8" si="0">SUM(C3:C7)</f>
        <v>42541</v>
      </c>
      <c r="D8" s="54">
        <f t="shared" si="0"/>
        <v>81214</v>
      </c>
      <c r="E8" s="54">
        <f t="shared" si="0"/>
        <v>81765</v>
      </c>
      <c r="F8" s="54">
        <f t="shared" si="0"/>
        <v>122224</v>
      </c>
      <c r="G8" s="54">
        <f t="shared" si="0"/>
        <v>122701</v>
      </c>
      <c r="H8" s="54">
        <f t="shared" si="0"/>
        <v>132475</v>
      </c>
      <c r="I8" s="54">
        <f t="shared" si="0"/>
        <v>132211</v>
      </c>
      <c r="J8" s="54">
        <f t="shared" si="0"/>
        <v>261824</v>
      </c>
      <c r="K8" s="54">
        <f t="shared" si="0"/>
        <v>258908</v>
      </c>
      <c r="L8" s="54">
        <f t="shared" si="0"/>
        <v>117868</v>
      </c>
      <c r="M8" s="54">
        <f t="shared" si="0"/>
        <v>116037</v>
      </c>
      <c r="N8" s="55">
        <f t="shared" si="0"/>
        <v>113428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9.3.1.</vt:lpstr>
      <vt:lpstr>9.3.2.</vt:lpstr>
      <vt:lpstr>9.3.3.</vt:lpstr>
      <vt:lpstr>Borrador Ordenadores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9.3. SERIES ORDENADORES</dc:title>
  <dc:creator>MARIA LUISA ROMERO PEREIRA</dc:creator>
  <cp:lastModifiedBy>mlrp02 MARIA LUISA ROMERO PEREIRA tfno:9252 66709</cp:lastModifiedBy>
  <dcterms:created xsi:type="dcterms:W3CDTF">2020-07-29T08:42:56Z</dcterms:created>
  <dcterms:modified xsi:type="dcterms:W3CDTF">2020-09-14T11:13:34Z</dcterms:modified>
</cp:coreProperties>
</file>